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calendrier 2025\"/>
    </mc:Choice>
  </mc:AlternateContent>
  <xr:revisionPtr revIDLastSave="0" documentId="8_{789748D4-B86B-4084-97DF-510A1DFBD2D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Vétéran" sheetId="1" r:id="rId1"/>
    <sheet name="CALENDRIER 2025 V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7" i="3"/>
  <c r="A15" i="3" l="1"/>
  <c r="A18" i="3"/>
  <c r="A19" i="3" s="1"/>
  <c r="A20" i="3" s="1"/>
  <c r="A21" i="3" s="1"/>
  <c r="A22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</calcChain>
</file>

<file path=xl/sharedStrings.xml><?xml version="1.0" encoding="utf-8"?>
<sst xmlns="http://schemas.openxmlformats.org/spreadsheetml/2006/main" count="591" uniqueCount="213">
  <si>
    <t>Jour</t>
  </si>
  <si>
    <t>Organisateur</t>
  </si>
  <si>
    <t>Type</t>
  </si>
  <si>
    <t>Détails - Observation et Horaire</t>
  </si>
  <si>
    <t>Arbitre</t>
  </si>
  <si>
    <t>FÉVRIER</t>
  </si>
  <si>
    <t>Mer</t>
  </si>
  <si>
    <t>Ven</t>
  </si>
  <si>
    <t>MARS</t>
  </si>
  <si>
    <t>Jeu</t>
  </si>
  <si>
    <t>9H</t>
  </si>
  <si>
    <t>ASPTT Cholet</t>
  </si>
  <si>
    <t>AVRIL</t>
  </si>
  <si>
    <t>8H30</t>
  </si>
  <si>
    <t>Mar</t>
  </si>
  <si>
    <t xml:space="preserve"> </t>
  </si>
  <si>
    <t>Championnat Départemental Triplette Vétéran</t>
  </si>
  <si>
    <t>MAI</t>
  </si>
  <si>
    <t>JUIN</t>
  </si>
  <si>
    <t>JUILLET</t>
  </si>
  <si>
    <t>AOUT</t>
  </si>
  <si>
    <t>SEPTEMBRE</t>
  </si>
  <si>
    <t xml:space="preserve">Ven </t>
  </si>
  <si>
    <t>OCTOBRE</t>
  </si>
  <si>
    <t>Dim</t>
  </si>
  <si>
    <t>JANVIER</t>
  </si>
  <si>
    <t>Championnat Départemental</t>
  </si>
  <si>
    <t>Championnat Départemental suite</t>
  </si>
  <si>
    <t>Triplette Vétéran</t>
  </si>
  <si>
    <t>Championnat Régionnal Triplette Vétéran</t>
  </si>
  <si>
    <r>
      <rPr>
        <b/>
        <sz val="18"/>
        <color theme="1"/>
        <rFont val="Calibri"/>
        <family val="2"/>
      </rPr>
      <t>Trophée Doublette Vétéran
Masculins et Féminins</t>
    </r>
    <r>
      <rPr>
        <b/>
        <sz val="16"/>
        <color theme="1"/>
        <rFont val="Calibri"/>
        <family val="2"/>
      </rPr>
      <t xml:space="preserve"> inscription comité </t>
    </r>
  </si>
  <si>
    <t>14H</t>
  </si>
  <si>
    <t xml:space="preserve">Verger Petanque </t>
  </si>
  <si>
    <t xml:space="preserve">Tri </t>
  </si>
  <si>
    <t xml:space="preserve">Dou </t>
  </si>
  <si>
    <t xml:space="preserve">14H </t>
  </si>
  <si>
    <t>DF</t>
  </si>
  <si>
    <t>ASPTT Angers</t>
  </si>
  <si>
    <t>INSCRIPTION SUR PLACE DE 13H A 13H45</t>
  </si>
  <si>
    <t xml:space="preserve">ASPTT Angers </t>
  </si>
  <si>
    <t>Fideles Sud Loire</t>
  </si>
  <si>
    <t>TaT</t>
  </si>
  <si>
    <t xml:space="preserve">St Jean St Martin </t>
  </si>
  <si>
    <t>Challenge J-Luc PHILIPPE en 6 parties limitées Prime de 150€ pour les masculins et 80€ pour les féminines si plus de 16 équipes                                                                                    Inscription par courrier</t>
  </si>
  <si>
    <t xml:space="preserve">Jallais </t>
  </si>
  <si>
    <t xml:space="preserve">4 parties </t>
  </si>
  <si>
    <t>Montjean</t>
  </si>
  <si>
    <t>Andreze</t>
  </si>
  <si>
    <t xml:space="preserve">Le May sur Evre </t>
  </si>
  <si>
    <t xml:space="preserve">RC Doué </t>
  </si>
  <si>
    <t xml:space="preserve">9H </t>
  </si>
  <si>
    <t xml:space="preserve">Concours 6 parties + 10% indenmnités </t>
  </si>
  <si>
    <t>CALENDRIER SAISON 2026</t>
  </si>
  <si>
    <t xml:space="preserve">JANVIER </t>
  </si>
  <si>
    <t>Tierce</t>
  </si>
  <si>
    <t>?????</t>
  </si>
  <si>
    <t>Empire St Gemmes</t>
  </si>
  <si>
    <t xml:space="preserve">Empire St Gemmes </t>
  </si>
  <si>
    <t xml:space="preserve">ASPC Les Ponts de Cé </t>
  </si>
  <si>
    <t xml:space="preserve">DF </t>
  </si>
  <si>
    <t xml:space="preserve">Minimum de 16 équipes pour le DF </t>
  </si>
  <si>
    <t>Nuaillé</t>
  </si>
  <si>
    <t>Tri</t>
  </si>
  <si>
    <t>Avrillé</t>
  </si>
  <si>
    <t>Concours 4 Parties (88 éq. maxi) - Inscription par sms ou mail</t>
  </si>
  <si>
    <t xml:space="preserve">Avrillé </t>
  </si>
  <si>
    <t xml:space="preserve">Beaufort </t>
  </si>
  <si>
    <t>Villebernier</t>
  </si>
  <si>
    <t>Concours en 4 parties, concours féminin si 6 équipes</t>
  </si>
  <si>
    <t>Challenge Yves Vincendeau, masculin et féminin en tête à tête 5 parties, indemnité mise+20%, inscription sur place à partir 13 h</t>
  </si>
  <si>
    <t>Villedieu</t>
  </si>
  <si>
    <t>Trémentines</t>
  </si>
  <si>
    <t>La Tessoualle</t>
  </si>
  <si>
    <t>La Pommeraye</t>
  </si>
  <si>
    <t>St Leger sous Cholet</t>
  </si>
  <si>
    <t>Villedieu la blouère</t>
  </si>
  <si>
    <t>La Jubaudière</t>
  </si>
  <si>
    <t>Le May sur Evre</t>
  </si>
  <si>
    <t>St Pierre Montlimart</t>
  </si>
  <si>
    <t xml:space="preserve"> St Macaire </t>
  </si>
  <si>
    <t>La Girardière cholet</t>
  </si>
  <si>
    <t>CAEB Cholet</t>
  </si>
  <si>
    <t>La Poitevinière</t>
  </si>
  <si>
    <t xml:space="preserve">Cholet pc </t>
  </si>
  <si>
    <t>Challenge Roger Bibard</t>
  </si>
  <si>
    <t>Girardière Cholet</t>
  </si>
  <si>
    <t>Chemillé</t>
  </si>
  <si>
    <t>St Leger / Cholet</t>
  </si>
  <si>
    <t>St Macaire</t>
  </si>
  <si>
    <t>8h30</t>
  </si>
  <si>
    <t>13h30</t>
  </si>
  <si>
    <t xml:space="preserve">Verger Cholet </t>
  </si>
  <si>
    <t>Gennes</t>
  </si>
  <si>
    <t>Concours Féminin en 6 parties - Mises + 25% + Prime de  140€</t>
  </si>
  <si>
    <t>Concours Masculin  en 6 parties -  Mises + 25% + prime 370€</t>
  </si>
  <si>
    <t>Brain sur Authion</t>
  </si>
  <si>
    <t>Concours 6 parties</t>
  </si>
  <si>
    <t xml:space="preserve">Petanque Montreuillaise </t>
  </si>
  <si>
    <t xml:space="preserve">Concours 6 parties - Limites à 64 equipes </t>
  </si>
  <si>
    <t>Coupe du Maine et Loire :3e Tour le matin 8h30 et 4ème Tour après midi 14H</t>
  </si>
  <si>
    <t xml:space="preserve">Secteur Mauges </t>
  </si>
  <si>
    <t xml:space="preserve">Phase Finale de Coupes </t>
  </si>
  <si>
    <t>Pétanque Sylvanaise</t>
  </si>
  <si>
    <t>COMITÉ DE MAINE ET LOIRE - CALENDRIER SAISON 2025- VÉTÉRANS</t>
  </si>
  <si>
    <t>TM</t>
  </si>
  <si>
    <t>6 parties - inscription par courrier</t>
  </si>
  <si>
    <t xml:space="preserve">4 Parties </t>
  </si>
  <si>
    <t>National Cholet</t>
  </si>
  <si>
    <t>Vétérans 49</t>
  </si>
  <si>
    <t>Doublette féminin - Limité à 24 équipes</t>
  </si>
  <si>
    <t xml:space="preserve">à décaler meme secteur </t>
  </si>
  <si>
    <t xml:space="preserve">Challenge Oliva et Gauffren &amp; Ville des Ponts de Cé 
Concours 6 Parties </t>
  </si>
  <si>
    <t>4 parties - Inscription sur place</t>
  </si>
  <si>
    <t>4 parties -  masculin et Féminin si plus de 12 équipes
 Inscriptions sur place jusqu'à 13h50</t>
  </si>
  <si>
    <t xml:space="preserve">à valider </t>
  </si>
  <si>
    <t>4 parties, concours féminin si plus de 12 équipes</t>
  </si>
  <si>
    <t xml:space="preserve">Concours féminin si plus de 12 équipes </t>
  </si>
  <si>
    <t>Challenge ROGER LIVOREIL  - 4 parties + finale</t>
  </si>
  <si>
    <t>Beaucouzé</t>
  </si>
  <si>
    <t>6 Parties -  Inscriptions par courrier (féminin si + 12 équipes) 
-  TEMPS LIMITE</t>
  </si>
  <si>
    <t>Challenge du Souvenir</t>
  </si>
  <si>
    <t xml:space="preserve">Verger Pétanque </t>
  </si>
  <si>
    <t>Coupe du Maine et Loire : 1er Tour le matin 8h30 et 2ème Tour après-midi 14H</t>
  </si>
  <si>
    <t xml:space="preserve"> 6 parties limité à 128 équipes - Concours féminin limité à 32 équipes,indemnité mise+30%
Inscription uniquement par courrier</t>
  </si>
  <si>
    <t xml:space="preserve">Championnat des Clubs Vétérans 1ère journée  </t>
  </si>
  <si>
    <t>Challenge Pascal Férré</t>
  </si>
  <si>
    <t xml:space="preserve">Championnat des Clubs Vétérans 2ème journée le matin 8H30 et 3ème journée l'après midi 14H </t>
  </si>
  <si>
    <t xml:space="preserve">Empiré St Gemmes </t>
  </si>
  <si>
    <t xml:space="preserve">AP Chemillé </t>
  </si>
  <si>
    <t>Challenge Michele Nezzar</t>
  </si>
  <si>
    <t xml:space="preserve">La Rafle d'Angers </t>
  </si>
  <si>
    <t xml:space="preserve">Challenge Patrick Thomas </t>
  </si>
  <si>
    <t xml:space="preserve">Championnat des Clubs Vétérans  6ème journée le matin 8H30 et 7ème journée l'après midi 14H </t>
  </si>
  <si>
    <t xml:space="preserve">Championnat des Clubs Vétérans 4ème journée le matin 8H30 et 5ème journée l'après midi 14H </t>
  </si>
  <si>
    <t>Inscription sur place de 13h à 13h45</t>
  </si>
  <si>
    <t>ABC      Tous licenciés</t>
  </si>
  <si>
    <t>ABC       Tous licenciés</t>
  </si>
  <si>
    <t xml:space="preserve">Lieu -  Stade de la Chapelle du Genet </t>
  </si>
  <si>
    <t xml:space="preserve">Beaupréau  </t>
  </si>
  <si>
    <t xml:space="preserve"> 4 Parties - Inscription sur place de 13h à 13h45 
Doublette Féminin si minimum de 6 équipes </t>
  </si>
  <si>
    <t xml:space="preserve">3 Parties - Inscription sur place à partir de 13H   
  DOUBLETTE FEMININE si + 12 équipes            </t>
  </si>
  <si>
    <t>13H30</t>
  </si>
  <si>
    <t>Attention 13h30</t>
  </si>
  <si>
    <t>6  parties - Inscription par courrier</t>
  </si>
  <si>
    <t>CALENDRIER 2025 VETERANS</t>
  </si>
  <si>
    <t>DATES</t>
  </si>
  <si>
    <t>CLUB ORGANISATEUR</t>
  </si>
  <si>
    <t>HORAIRES</t>
  </si>
  <si>
    <t>FORMULES</t>
  </si>
  <si>
    <t>DO/TRI</t>
  </si>
  <si>
    <t>N° TEL INSC / COMMENTAIRES</t>
  </si>
  <si>
    <t>Limité à 24 Equipes</t>
  </si>
  <si>
    <t>NATIONAL CHOLET</t>
  </si>
  <si>
    <t>TRI</t>
  </si>
  <si>
    <t xml:space="preserve">14 H </t>
  </si>
  <si>
    <t>4 Parties  + F</t>
  </si>
  <si>
    <t>INSC COURRIER Homogène Mauges</t>
  </si>
  <si>
    <t>DO</t>
  </si>
  <si>
    <t>4 Parties</t>
  </si>
  <si>
    <t>ST LEGER S/CHOLET</t>
  </si>
  <si>
    <t>ASPTT CHOLET</t>
  </si>
  <si>
    <t>Challenge Roger BIBARD</t>
  </si>
  <si>
    <t>VILLEDIEU LA BLOUERE</t>
  </si>
  <si>
    <t xml:space="preserve">LA JUBAUDIERE </t>
  </si>
  <si>
    <t>+ Feminin si + de 12 Equipes</t>
  </si>
  <si>
    <t>CHAMPIONNAT DEPARTEMENTAL</t>
  </si>
  <si>
    <t>CHAMPIONNAT DEPARTEMENTAL (suite)</t>
  </si>
  <si>
    <t>NUAILLE</t>
  </si>
  <si>
    <t>TRI + F</t>
  </si>
  <si>
    <t>CHALLENGE LIVOREIL ROGER</t>
  </si>
  <si>
    <t>LE MAY / EVRE</t>
  </si>
  <si>
    <t>CHALLENGE DU SOUVENIR</t>
  </si>
  <si>
    <t>ST PIERRE MONTLIMART</t>
  </si>
  <si>
    <t>VERGER</t>
  </si>
  <si>
    <t>COUPE DU MAINE ET LOIRE</t>
  </si>
  <si>
    <t>1 er Tour le matin 8 H 30</t>
  </si>
  <si>
    <t>2 ème tour l'Après midi 14 H</t>
  </si>
  <si>
    <t>ST MACAIRE EN MAUGES</t>
  </si>
  <si>
    <t>LA GIRARDIERE</t>
  </si>
  <si>
    <t>CALLENGE PASCAL FERRE</t>
  </si>
  <si>
    <t>8 H 30</t>
  </si>
  <si>
    <t>INS COMITE / MASC ET FEM</t>
  </si>
  <si>
    <t>CHAMPIONNAT DES CLUBS</t>
  </si>
  <si>
    <t>1 ère journée</t>
  </si>
  <si>
    <t>2 ème et 3 ème journée</t>
  </si>
  <si>
    <t>3 ème tour le matin 8 H 30</t>
  </si>
  <si>
    <t>4 ème et 5 ème journée</t>
  </si>
  <si>
    <t>6 ème et 7 ème journée</t>
  </si>
  <si>
    <t>Phase Finale de coupes à 8 H 30</t>
  </si>
  <si>
    <t>4 ème tour l'Après midi 14 H</t>
  </si>
  <si>
    <t>BEAUCOUZE ( Trophée Doublettes)</t>
  </si>
  <si>
    <t>CAEB</t>
  </si>
  <si>
    <t>LA POITEVINIERE</t>
  </si>
  <si>
    <t>AP CHEMILLE</t>
  </si>
  <si>
    <t>CHOLET PC</t>
  </si>
  <si>
    <t>JALLAIS</t>
  </si>
  <si>
    <t>ANDREZE</t>
  </si>
  <si>
    <t>A B C</t>
  </si>
  <si>
    <t>Tous licenciés</t>
  </si>
  <si>
    <t>LA POMMERAYE</t>
  </si>
  <si>
    <t xml:space="preserve">BEAUPREAU </t>
  </si>
  <si>
    <t>Stade Chapelle du genêt</t>
  </si>
  <si>
    <t xml:space="preserve">GIRARDIERE </t>
  </si>
  <si>
    <t>CHEMILLE PETANQUE</t>
  </si>
  <si>
    <t>LE MAY SUR EVRE</t>
  </si>
  <si>
    <t>13 H 30</t>
  </si>
  <si>
    <t>ATTENTION A L'HORAIRE</t>
  </si>
  <si>
    <t>6 PARTIES</t>
  </si>
  <si>
    <t>INSCRIPTION COURRIER</t>
  </si>
  <si>
    <t>TREMENTINES</t>
  </si>
  <si>
    <t>DO/ FEM</t>
  </si>
  <si>
    <t>DO/FEM</t>
  </si>
  <si>
    <t>Secteur Mauges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</si>
</sst>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</font>
    <font>
      <sz val="1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EFEFEF"/>
        <bgColor rgb="FFEFEFEF"/>
      </patternFill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8" fontId="9" fillId="5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/>
    <xf numFmtId="0" fontId="12" fillId="0" borderId="3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0" xfId="0" applyFont="1"/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0" borderId="3" xfId="0" applyFont="1" applyBorder="1" applyAlignment="1">
      <alignment horizontal="center" vertical="center" wrapText="1"/>
    </xf>
    <xf numFmtId="0" fontId="20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8" fontId="25" fillId="0" borderId="3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3" fillId="11" borderId="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vertical="center"/>
    </xf>
    <xf numFmtId="0" fontId="23" fillId="11" borderId="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18" fontId="28" fillId="0" borderId="3" xfId="0" applyNumberFormat="1" applyFont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18" fontId="17" fillId="0" borderId="3" xfId="0" applyNumberFormat="1" applyFont="1" applyBorder="1" applyAlignment="1">
      <alignment horizontal="center" vertical="center"/>
    </xf>
    <xf numFmtId="0" fontId="31" fillId="0" borderId="0" xfId="0" applyFont="1"/>
    <xf numFmtId="16" fontId="0" fillId="0" borderId="0" xfId="0" applyNumberFormat="1"/>
    <xf numFmtId="164" fontId="30" fillId="0" borderId="19" xfId="0" applyNumberFormat="1" applyFont="1" applyBorder="1"/>
    <xf numFmtId="0" fontId="32" fillId="0" borderId="19" xfId="0" applyFont="1" applyBorder="1" applyAlignment="1">
      <alignment horizontal="center" vertical="center"/>
    </xf>
    <xf numFmtId="0" fontId="30" fillId="0" borderId="19" xfId="0" applyFont="1" applyBorder="1"/>
    <xf numFmtId="0" fontId="32" fillId="0" borderId="1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/>
    </xf>
    <xf numFmtId="0" fontId="30" fillId="0" borderId="19" xfId="0" quotePrefix="1" applyFont="1" applyBorder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0" fillId="0" borderId="19" xfId="0" quotePrefix="1" applyFont="1" applyBorder="1"/>
    <xf numFmtId="16" fontId="30" fillId="0" borderId="19" xfId="0" applyNumberFormat="1" applyFont="1" applyBorder="1"/>
    <xf numFmtId="0" fontId="33" fillId="0" borderId="0" xfId="0" applyFont="1"/>
    <xf numFmtId="0" fontId="30" fillId="0" borderId="24" xfId="0" applyFont="1" applyBorder="1"/>
    <xf numFmtId="0" fontId="30" fillId="0" borderId="24" xfId="0" applyFont="1" applyBorder="1" applyAlignment="1">
      <alignment horizontal="center"/>
    </xf>
    <xf numFmtId="16" fontId="0" fillId="0" borderId="25" xfId="0" applyNumberFormat="1" applyBorder="1"/>
    <xf numFmtId="0" fontId="0" fillId="0" borderId="26" xfId="0" applyBorder="1"/>
    <xf numFmtId="16" fontId="0" fillId="0" borderId="27" xfId="0" applyNumberFormat="1" applyBorder="1"/>
    <xf numFmtId="0" fontId="0" fillId="0" borderId="28" xfId="0" applyBorder="1"/>
    <xf numFmtId="16" fontId="0" fillId="0" borderId="25" xfId="0" applyNumberFormat="1" applyBorder="1" applyAlignment="1">
      <alignment horizontal="center"/>
    </xf>
    <xf numFmtId="0" fontId="0" fillId="0" borderId="29" xfId="0" applyBorder="1"/>
    <xf numFmtId="0" fontId="0" fillId="0" borderId="26" xfId="0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30" xfId="0" applyBorder="1"/>
    <xf numFmtId="0" fontId="0" fillId="0" borderId="28" xfId="0" applyBorder="1" applyAlignment="1">
      <alignment horizontal="center"/>
    </xf>
    <xf numFmtId="16" fontId="0" fillId="0" borderId="31" xfId="0" applyNumberFormat="1" applyBorder="1"/>
    <xf numFmtId="0" fontId="0" fillId="0" borderId="32" xfId="0" applyBorder="1"/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/>
    <xf numFmtId="0" fontId="9" fillId="4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6" fillId="0" borderId="10" xfId="0" applyFont="1" applyBorder="1"/>
    <xf numFmtId="0" fontId="2" fillId="0" borderId="10" xfId="0" applyFont="1" applyBorder="1"/>
    <xf numFmtId="0" fontId="25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8" fontId="9" fillId="6" borderId="1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6" xfId="0" applyFont="1" applyBorder="1"/>
    <xf numFmtId="0" fontId="29" fillId="0" borderId="2" xfId="0" applyFont="1" applyBorder="1"/>
    <xf numFmtId="0" fontId="29" fillId="0" borderId="6" xfId="0" applyFont="1" applyBorder="1"/>
    <xf numFmtId="18" fontId="9" fillId="6" borderId="2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33" fillId="0" borderId="0" xfId="0" applyFont="1" applyAlignment="1"/>
    <xf numFmtId="0" fontId="3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6"/>
  <sheetViews>
    <sheetView topLeftCell="A271" zoomScale="70" zoomScaleNormal="70" workbookViewId="0">
      <selection activeCell="C77" sqref="C77:D77"/>
    </sheetView>
  </sheetViews>
  <sheetFormatPr baseColWidth="10" defaultRowHeight="26.25" x14ac:dyDescent="0.35"/>
  <cols>
    <col min="1" max="1" width="7.5703125" customWidth="1"/>
    <col min="2" max="2" width="6.85546875" customWidth="1"/>
    <col min="3" max="3" width="40.42578125" style="63" bestFit="1" customWidth="1"/>
    <col min="4" max="4" width="7.7109375" style="86" customWidth="1"/>
    <col min="5" max="5" width="95.5703125" customWidth="1"/>
    <col min="6" max="6" width="10.85546875" style="56" customWidth="1"/>
    <col min="7" max="7" width="30.42578125" customWidth="1"/>
    <col min="8" max="8" width="21.28515625" bestFit="1" customWidth="1"/>
  </cols>
  <sheetData>
    <row r="1" spans="1:26" ht="27" thickBot="1" x14ac:dyDescent="0.3">
      <c r="A1" s="143" t="s">
        <v>103</v>
      </c>
      <c r="B1" s="144"/>
      <c r="C1" s="144"/>
      <c r="D1" s="144"/>
      <c r="E1" s="144"/>
      <c r="F1" s="144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thickBot="1" x14ac:dyDescent="0.3">
      <c r="A2" s="146"/>
      <c r="B2" s="147"/>
      <c r="C2" s="147"/>
      <c r="D2" s="147"/>
      <c r="E2" s="147"/>
      <c r="F2" s="147"/>
      <c r="G2" s="14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5.45" customHeight="1" thickBot="1" x14ac:dyDescent="0.3">
      <c r="A3" s="148" t="s">
        <v>0</v>
      </c>
      <c r="B3" s="149"/>
      <c r="C3" s="61" t="s">
        <v>1</v>
      </c>
      <c r="D3" s="2" t="s">
        <v>2</v>
      </c>
      <c r="E3" s="148" t="s">
        <v>3</v>
      </c>
      <c r="F3" s="149"/>
      <c r="G3" s="2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thickBot="1" x14ac:dyDescent="0.3">
      <c r="A4" s="121" t="s">
        <v>25</v>
      </c>
      <c r="B4" s="122"/>
      <c r="C4" s="122"/>
      <c r="D4" s="122"/>
      <c r="E4" s="122"/>
      <c r="F4" s="122"/>
      <c r="G4" s="12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thickBot="1" x14ac:dyDescent="0.3">
      <c r="A5" s="151" t="s">
        <v>6</v>
      </c>
      <c r="B5" s="125">
        <v>8</v>
      </c>
      <c r="C5" s="8"/>
      <c r="D5" s="8"/>
      <c r="E5" s="8"/>
      <c r="F5" s="3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thickBot="1" x14ac:dyDescent="0.3">
      <c r="A6" s="152"/>
      <c r="B6" s="150"/>
      <c r="C6" s="8"/>
      <c r="D6" s="8"/>
      <c r="E6" s="8"/>
      <c r="F6" s="3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thickBot="1" x14ac:dyDescent="0.3">
      <c r="A7" s="153"/>
      <c r="B7" s="126"/>
      <c r="C7" s="8"/>
      <c r="D7" s="8"/>
      <c r="E7" s="8"/>
      <c r="F7" s="3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thickBot="1" x14ac:dyDescent="0.3">
      <c r="A8" s="151" t="s">
        <v>7</v>
      </c>
      <c r="B8" s="125">
        <v>10</v>
      </c>
      <c r="C8" s="8"/>
      <c r="D8" s="8"/>
      <c r="E8" s="8"/>
      <c r="F8" s="3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thickBot="1" x14ac:dyDescent="0.3">
      <c r="A9" s="152"/>
      <c r="B9" s="150"/>
      <c r="C9" s="8"/>
      <c r="D9" s="8"/>
      <c r="E9" s="8"/>
      <c r="F9" s="3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thickBot="1" x14ac:dyDescent="0.3">
      <c r="A10" s="153"/>
      <c r="B10" s="126"/>
      <c r="C10" s="8"/>
      <c r="D10" s="8"/>
      <c r="E10" s="8"/>
      <c r="F10" s="3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thickBot="1" x14ac:dyDescent="0.3">
      <c r="A11" s="151" t="s">
        <v>6</v>
      </c>
      <c r="B11" s="125">
        <v>15</v>
      </c>
      <c r="C11" s="8"/>
      <c r="D11" s="8"/>
      <c r="E11" s="8"/>
      <c r="F11" s="3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thickBot="1" x14ac:dyDescent="0.3">
      <c r="A12" s="152"/>
      <c r="B12" s="150"/>
      <c r="C12" s="8"/>
      <c r="D12" s="8"/>
      <c r="E12" s="8"/>
      <c r="F12" s="3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thickBot="1" x14ac:dyDescent="0.3">
      <c r="A13" s="153"/>
      <c r="B13" s="126"/>
      <c r="C13" s="8"/>
      <c r="D13" s="8"/>
      <c r="E13" s="8"/>
      <c r="F13" s="3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thickBot="1" x14ac:dyDescent="0.3">
      <c r="A14" s="151" t="s">
        <v>7</v>
      </c>
      <c r="B14" s="125">
        <v>17</v>
      </c>
      <c r="C14" s="8"/>
      <c r="D14" s="8"/>
      <c r="E14" s="8"/>
      <c r="F14" s="3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thickBot="1" x14ac:dyDescent="0.3">
      <c r="A15" s="152"/>
      <c r="B15" s="150"/>
      <c r="C15" s="8"/>
      <c r="D15" s="8"/>
      <c r="E15" s="8"/>
      <c r="F15" s="3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thickBot="1" x14ac:dyDescent="0.3">
      <c r="A16" s="153"/>
      <c r="B16" s="126"/>
      <c r="C16" s="8"/>
      <c r="D16" s="8"/>
      <c r="E16" s="8"/>
      <c r="F16" s="3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thickBot="1" x14ac:dyDescent="0.3">
      <c r="A17" s="151" t="s">
        <v>6</v>
      </c>
      <c r="B17" s="125">
        <v>22</v>
      </c>
      <c r="C17" s="8"/>
      <c r="D17" s="8"/>
      <c r="E17" s="8"/>
      <c r="F17" s="3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thickBot="1" x14ac:dyDescent="0.3">
      <c r="A18" s="152"/>
      <c r="B18" s="150"/>
      <c r="C18" s="8"/>
      <c r="D18" s="8"/>
      <c r="E18" s="8"/>
      <c r="F18" s="3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thickBot="1" x14ac:dyDescent="0.3">
      <c r="A19" s="153"/>
      <c r="B19" s="126"/>
      <c r="C19" s="8"/>
      <c r="D19" s="8"/>
      <c r="E19" s="8"/>
      <c r="F19" s="3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thickBot="1" x14ac:dyDescent="0.3">
      <c r="A20" s="151" t="s">
        <v>7</v>
      </c>
      <c r="B20" s="125">
        <v>24</v>
      </c>
      <c r="C20" s="8"/>
      <c r="D20" s="8"/>
      <c r="E20" s="8"/>
      <c r="F20" s="3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thickBot="1" x14ac:dyDescent="0.3">
      <c r="A21" s="152"/>
      <c r="B21" s="150"/>
      <c r="C21" s="8"/>
      <c r="D21" s="8"/>
      <c r="E21" s="8"/>
      <c r="F21" s="3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thickBot="1" x14ac:dyDescent="0.3">
      <c r="A22" s="153"/>
      <c r="B22" s="126"/>
      <c r="C22" s="8"/>
      <c r="D22" s="8"/>
      <c r="E22" s="8"/>
      <c r="F22" s="3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thickBot="1" x14ac:dyDescent="0.3">
      <c r="A23" s="151" t="s">
        <v>6</v>
      </c>
      <c r="B23" s="125">
        <v>29</v>
      </c>
      <c r="C23" s="8" t="s">
        <v>71</v>
      </c>
      <c r="D23" s="3" t="s">
        <v>36</v>
      </c>
      <c r="E23" s="3" t="s">
        <v>106</v>
      </c>
      <c r="F23" s="3" t="s">
        <v>31</v>
      </c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thickBot="1" x14ac:dyDescent="0.3">
      <c r="A24" s="152"/>
      <c r="B24" s="150"/>
      <c r="C24" s="8"/>
      <c r="D24" s="8"/>
      <c r="E24" s="8"/>
      <c r="F24" s="3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thickBot="1" x14ac:dyDescent="0.3">
      <c r="A25" s="153"/>
      <c r="B25" s="126"/>
      <c r="C25" s="8"/>
      <c r="D25" s="8"/>
      <c r="E25" s="8"/>
      <c r="F25" s="3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thickBot="1" x14ac:dyDescent="0.3">
      <c r="A26" s="151" t="s">
        <v>7</v>
      </c>
      <c r="B26" s="125">
        <v>31</v>
      </c>
      <c r="C26" s="8"/>
      <c r="D26" s="8"/>
      <c r="E26" s="8"/>
      <c r="F26" s="3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thickBot="1" x14ac:dyDescent="0.3">
      <c r="A27" s="152"/>
      <c r="B27" s="150"/>
      <c r="C27" s="8"/>
      <c r="D27" s="8"/>
      <c r="E27" s="8"/>
      <c r="F27" s="3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thickBot="1" x14ac:dyDescent="0.3">
      <c r="A28" s="153"/>
      <c r="B28" s="126"/>
      <c r="C28" s="8"/>
      <c r="D28" s="8"/>
      <c r="E28" s="8"/>
      <c r="F28" s="3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thickBot="1" x14ac:dyDescent="0.3">
      <c r="A29" s="121" t="s">
        <v>5</v>
      </c>
      <c r="B29" s="122"/>
      <c r="C29" s="122"/>
      <c r="D29" s="122"/>
      <c r="E29" s="122"/>
      <c r="F29" s="122"/>
      <c r="G29" s="1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thickBot="1" x14ac:dyDescent="0.3">
      <c r="A30" s="27" t="s">
        <v>14</v>
      </c>
      <c r="B30" s="27">
        <v>4</v>
      </c>
      <c r="C30" s="55" t="s">
        <v>73</v>
      </c>
      <c r="D30" s="3" t="s">
        <v>36</v>
      </c>
      <c r="E30" s="4" t="s">
        <v>109</v>
      </c>
      <c r="F30" s="3" t="s">
        <v>35</v>
      </c>
      <c r="G30" s="4" t="s">
        <v>109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thickBot="1" x14ac:dyDescent="0.3">
      <c r="A31" s="129" t="s">
        <v>6</v>
      </c>
      <c r="B31" s="129">
        <v>5</v>
      </c>
      <c r="C31" s="55"/>
      <c r="D31" s="3"/>
      <c r="E31" s="4"/>
      <c r="F31" s="3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thickBot="1" x14ac:dyDescent="0.3">
      <c r="A32" s="136"/>
      <c r="B32" s="136"/>
      <c r="C32" s="55"/>
      <c r="D32" s="3"/>
      <c r="E32" s="4"/>
      <c r="F32" s="3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thickBot="1" x14ac:dyDescent="0.3">
      <c r="A33" s="128"/>
      <c r="B33" s="128"/>
      <c r="C33" s="55"/>
      <c r="D33" s="3"/>
      <c r="E33" s="4"/>
      <c r="F33" s="3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thickBot="1" x14ac:dyDescent="0.3">
      <c r="A34" s="27" t="s">
        <v>9</v>
      </c>
      <c r="B34" s="27">
        <v>6</v>
      </c>
      <c r="C34" s="55" t="s">
        <v>107</v>
      </c>
      <c r="D34" s="3" t="s">
        <v>62</v>
      </c>
      <c r="E34" s="4" t="s">
        <v>108</v>
      </c>
      <c r="F34" s="3" t="s">
        <v>31</v>
      </c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thickBot="1" x14ac:dyDescent="0.3">
      <c r="A35" s="129" t="s">
        <v>7</v>
      </c>
      <c r="B35" s="129">
        <v>7</v>
      </c>
      <c r="C35" s="8"/>
      <c r="D35" s="3"/>
      <c r="E35" s="3"/>
      <c r="F35" s="3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thickBot="1" x14ac:dyDescent="0.3">
      <c r="A36" s="136"/>
      <c r="B36" s="136"/>
      <c r="C36" s="8"/>
      <c r="D36" s="3"/>
      <c r="E36" s="3"/>
      <c r="F36" s="3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thickBot="1" x14ac:dyDescent="0.3">
      <c r="A37" s="128"/>
      <c r="B37" s="128"/>
      <c r="C37" s="8"/>
      <c r="D37" s="3"/>
      <c r="E37" s="3"/>
      <c r="F37" s="3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thickBot="1" x14ac:dyDescent="0.3">
      <c r="A38" s="129" t="s">
        <v>6</v>
      </c>
      <c r="B38" s="129">
        <v>12</v>
      </c>
      <c r="C38" s="8"/>
      <c r="D38" s="3"/>
      <c r="E38" s="3"/>
      <c r="F38" s="3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thickBot="1" x14ac:dyDescent="0.3">
      <c r="A39" s="136"/>
      <c r="B39" s="136"/>
      <c r="C39" s="8"/>
      <c r="D39" s="3"/>
      <c r="E39" s="3"/>
      <c r="F39" s="3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thickBot="1" x14ac:dyDescent="0.3">
      <c r="A40" s="128"/>
      <c r="B40" s="128"/>
      <c r="C40" s="8"/>
      <c r="D40" s="3"/>
      <c r="E40" s="3"/>
      <c r="F40" s="3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thickBot="1" x14ac:dyDescent="0.3">
      <c r="A41" s="137" t="s">
        <v>7</v>
      </c>
      <c r="B41" s="129">
        <v>14</v>
      </c>
      <c r="C41" s="8"/>
      <c r="D41" s="3"/>
      <c r="E41" s="3"/>
      <c r="F41" s="3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thickBot="1" x14ac:dyDescent="0.3">
      <c r="A42" s="138"/>
      <c r="B42" s="136"/>
      <c r="C42" s="8"/>
      <c r="D42" s="3"/>
      <c r="E42" s="3"/>
      <c r="F42" s="3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thickBot="1" x14ac:dyDescent="0.3">
      <c r="A43" s="139"/>
      <c r="B43" s="128"/>
      <c r="C43" s="8"/>
      <c r="D43" s="3"/>
      <c r="E43" s="3"/>
      <c r="F43" s="3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thickBot="1" x14ac:dyDescent="0.3">
      <c r="A44" s="129" t="s">
        <v>6</v>
      </c>
      <c r="B44" s="129">
        <v>19</v>
      </c>
      <c r="C44" s="8"/>
      <c r="D44" s="3"/>
      <c r="E44" s="4"/>
      <c r="F44" s="3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thickBot="1" x14ac:dyDescent="0.3">
      <c r="A45" s="136"/>
      <c r="B45" s="136"/>
      <c r="C45" s="8"/>
      <c r="D45" s="3"/>
      <c r="E45" s="4"/>
      <c r="F45" s="3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thickBot="1" x14ac:dyDescent="0.3">
      <c r="A46" s="136"/>
      <c r="B46" s="136"/>
      <c r="C46" s="8"/>
      <c r="D46" s="3"/>
      <c r="E46" s="4"/>
      <c r="F46" s="3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thickBot="1" x14ac:dyDescent="0.3">
      <c r="A47" s="137" t="s">
        <v>7</v>
      </c>
      <c r="B47" s="129">
        <v>21</v>
      </c>
      <c r="C47" s="8"/>
      <c r="D47" s="3"/>
      <c r="E47" s="4"/>
      <c r="F47" s="3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thickBot="1" x14ac:dyDescent="0.3">
      <c r="A48" s="138"/>
      <c r="B48" s="136"/>
      <c r="C48" s="8"/>
      <c r="D48" s="3"/>
      <c r="E48" s="4"/>
      <c r="F48" s="3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thickBot="1" x14ac:dyDescent="0.3">
      <c r="A49" s="139"/>
      <c r="B49" s="128"/>
      <c r="C49" s="8"/>
      <c r="D49" s="3"/>
      <c r="E49" s="4"/>
      <c r="F49" s="3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thickBot="1" x14ac:dyDescent="0.3">
      <c r="A50" s="137" t="s">
        <v>6</v>
      </c>
      <c r="B50" s="129">
        <v>26</v>
      </c>
      <c r="C50" s="8" t="s">
        <v>46</v>
      </c>
      <c r="D50" s="3" t="s">
        <v>34</v>
      </c>
      <c r="E50" s="4"/>
      <c r="F50" s="3" t="s">
        <v>31</v>
      </c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thickBot="1" x14ac:dyDescent="0.3">
      <c r="A51" s="138"/>
      <c r="B51" s="136"/>
      <c r="C51" s="62"/>
      <c r="D51" s="3"/>
      <c r="E51" s="4"/>
      <c r="F51" s="3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thickBot="1" x14ac:dyDescent="0.3">
      <c r="A52" s="139"/>
      <c r="B52" s="128"/>
      <c r="C52" s="8"/>
      <c r="D52" s="3"/>
      <c r="E52" s="4"/>
      <c r="F52" s="3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thickBot="1" x14ac:dyDescent="0.4">
      <c r="A53" s="27" t="s">
        <v>9</v>
      </c>
      <c r="B53" s="27">
        <v>27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thickBot="1" x14ac:dyDescent="0.3">
      <c r="A54" s="137" t="s">
        <v>7</v>
      </c>
      <c r="B54" s="129">
        <v>28</v>
      </c>
      <c r="C54" s="8"/>
      <c r="D54" s="3"/>
      <c r="E54" s="4"/>
      <c r="F54" s="3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thickBot="1" x14ac:dyDescent="0.3">
      <c r="A55" s="138"/>
      <c r="B55" s="136"/>
      <c r="C55" s="8"/>
      <c r="D55" s="3"/>
      <c r="E55" s="4"/>
      <c r="F55" s="3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thickBot="1" x14ac:dyDescent="0.3">
      <c r="A56" s="139"/>
      <c r="B56" s="128"/>
      <c r="C56" s="8"/>
      <c r="D56" s="3"/>
      <c r="E56" s="4"/>
      <c r="F56" s="3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thickBot="1" x14ac:dyDescent="0.3">
      <c r="A57" s="121" t="s">
        <v>8</v>
      </c>
      <c r="B57" s="122"/>
      <c r="C57" s="122"/>
      <c r="D57" s="122"/>
      <c r="E57" s="122"/>
      <c r="F57" s="122"/>
      <c r="G57" s="12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thickBot="1" x14ac:dyDescent="0.3">
      <c r="A58" s="125" t="s">
        <v>6</v>
      </c>
      <c r="B58" s="125">
        <v>5</v>
      </c>
      <c r="C58" s="62" t="s">
        <v>72</v>
      </c>
      <c r="D58" s="3" t="s">
        <v>62</v>
      </c>
      <c r="E58" s="4"/>
      <c r="F58" s="3" t="s">
        <v>31</v>
      </c>
      <c r="G58" s="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thickBot="1" x14ac:dyDescent="0.3">
      <c r="A59" s="150"/>
      <c r="B59" s="150"/>
      <c r="C59" s="8"/>
      <c r="D59" s="3"/>
      <c r="E59" s="4"/>
      <c r="F59" s="12"/>
      <c r="G59" s="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thickBot="1" x14ac:dyDescent="0.3">
      <c r="A60" s="126"/>
      <c r="B60" s="126"/>
      <c r="C60" s="8"/>
      <c r="D60" s="3"/>
      <c r="E60" s="8"/>
      <c r="F60" s="3"/>
      <c r="G60" s="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thickBot="1" x14ac:dyDescent="0.4">
      <c r="A61" s="151" t="s">
        <v>7</v>
      </c>
      <c r="B61" s="125">
        <v>7</v>
      </c>
      <c r="C61" s="64"/>
      <c r="D61" s="22"/>
      <c r="E61" s="9"/>
      <c r="F61" s="57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thickBot="1" x14ac:dyDescent="0.4">
      <c r="A62" s="152"/>
      <c r="B62" s="150"/>
      <c r="C62" s="64"/>
      <c r="D62" s="22"/>
      <c r="E62" s="9"/>
      <c r="F62" s="57"/>
      <c r="G62" s="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thickBot="1" x14ac:dyDescent="0.4">
      <c r="A63" s="153"/>
      <c r="B63" s="126"/>
      <c r="C63" s="64"/>
      <c r="D63" s="22"/>
      <c r="E63" s="9"/>
      <c r="F63" s="57"/>
      <c r="G63" s="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thickBot="1" x14ac:dyDescent="0.3">
      <c r="A64" s="129" t="s">
        <v>6</v>
      </c>
      <c r="B64" s="129">
        <v>12</v>
      </c>
      <c r="C64" s="8" t="s">
        <v>40</v>
      </c>
      <c r="D64" s="3" t="s">
        <v>34</v>
      </c>
      <c r="E64" s="4" t="s">
        <v>116</v>
      </c>
      <c r="F64" s="3" t="s">
        <v>31</v>
      </c>
      <c r="G64" s="1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thickBot="1" x14ac:dyDescent="0.3">
      <c r="A65" s="136"/>
      <c r="B65" s="136"/>
      <c r="C65" s="8" t="s">
        <v>74</v>
      </c>
      <c r="D65" s="3" t="s">
        <v>62</v>
      </c>
      <c r="E65" s="4"/>
      <c r="F65" s="3" t="s">
        <v>31</v>
      </c>
      <c r="G65" s="1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thickBot="1" x14ac:dyDescent="0.3">
      <c r="A66" s="128"/>
      <c r="B66" s="128"/>
      <c r="C66" s="8"/>
      <c r="D66" s="3"/>
      <c r="E66" s="12"/>
      <c r="F66" s="3"/>
      <c r="G66" s="1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thickBot="1" x14ac:dyDescent="0.3">
      <c r="A67" s="137" t="s">
        <v>7</v>
      </c>
      <c r="B67" s="129">
        <v>14</v>
      </c>
      <c r="C67" s="8"/>
      <c r="D67" s="3"/>
      <c r="E67" s="12"/>
      <c r="F67" s="3"/>
      <c r="G67" s="1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thickBot="1" x14ac:dyDescent="0.3">
      <c r="A68" s="138"/>
      <c r="B68" s="136"/>
      <c r="C68" s="8"/>
      <c r="D68" s="3"/>
      <c r="E68" s="12"/>
      <c r="F68" s="3"/>
      <c r="G68" s="1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thickBot="1" x14ac:dyDescent="0.3">
      <c r="A69" s="139"/>
      <c r="B69" s="128"/>
      <c r="C69" s="8"/>
      <c r="D69" s="3"/>
      <c r="E69" s="12"/>
      <c r="F69" s="3"/>
      <c r="G69" s="1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thickBot="1" x14ac:dyDescent="0.3">
      <c r="A70" s="129" t="s">
        <v>6</v>
      </c>
      <c r="B70" s="129">
        <v>19</v>
      </c>
      <c r="C70" s="78" t="s">
        <v>37</v>
      </c>
      <c r="D70" s="79"/>
      <c r="E70" s="79" t="s">
        <v>38</v>
      </c>
      <c r="F70" s="80" t="s">
        <v>35</v>
      </c>
      <c r="G70" s="81" t="s">
        <v>110</v>
      </c>
      <c r="H70" s="161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</row>
    <row r="71" spans="1:26" ht="47.25" thickBot="1" x14ac:dyDescent="0.3">
      <c r="A71" s="136"/>
      <c r="B71" s="136"/>
      <c r="C71" s="123" t="s">
        <v>58</v>
      </c>
      <c r="D71" s="75" t="s">
        <v>34</v>
      </c>
      <c r="E71" s="75" t="s">
        <v>111</v>
      </c>
      <c r="F71" s="76" t="s">
        <v>10</v>
      </c>
      <c r="G71" s="77"/>
      <c r="H71" s="161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</row>
    <row r="72" spans="1:26" ht="24" customHeight="1" thickBot="1" x14ac:dyDescent="0.3">
      <c r="A72" s="128"/>
      <c r="B72" s="128"/>
      <c r="C72" s="124"/>
      <c r="D72" s="76" t="s">
        <v>59</v>
      </c>
      <c r="E72" s="75" t="s">
        <v>60</v>
      </c>
      <c r="F72" s="76" t="s">
        <v>10</v>
      </c>
      <c r="G72" s="7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thickBot="1" x14ac:dyDescent="0.3">
      <c r="A73" s="48" t="s">
        <v>6</v>
      </c>
      <c r="B73" s="48">
        <v>19</v>
      </c>
      <c r="C73" s="66" t="s">
        <v>71</v>
      </c>
      <c r="D73" s="49" t="s">
        <v>62</v>
      </c>
      <c r="E73" s="50"/>
      <c r="F73" s="49" t="s">
        <v>31</v>
      </c>
      <c r="G73" s="51"/>
    </row>
    <row r="74" spans="1:26" ht="24" customHeight="1" thickBot="1" x14ac:dyDescent="0.3">
      <c r="A74" s="137" t="s">
        <v>7</v>
      </c>
      <c r="B74" s="129">
        <v>21</v>
      </c>
      <c r="C74" s="55"/>
      <c r="D74" s="3"/>
      <c r="E74" s="4"/>
      <c r="F74" s="3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thickBot="1" x14ac:dyDescent="0.3">
      <c r="A75" s="138"/>
      <c r="B75" s="136"/>
      <c r="C75" s="55"/>
      <c r="D75" s="3"/>
      <c r="E75" s="4"/>
      <c r="F75" s="3"/>
      <c r="G75" s="1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thickBot="1" x14ac:dyDescent="0.3">
      <c r="A76" s="12" t="s">
        <v>14</v>
      </c>
      <c r="B76" s="12">
        <v>25</v>
      </c>
      <c r="C76" s="55" t="s">
        <v>102</v>
      </c>
      <c r="D76" s="3" t="s">
        <v>34</v>
      </c>
      <c r="E76" s="3" t="s">
        <v>112</v>
      </c>
      <c r="F76" s="3" t="s">
        <v>35</v>
      </c>
      <c r="G76" s="1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thickBot="1" x14ac:dyDescent="0.3">
      <c r="A77" s="129" t="s">
        <v>6</v>
      </c>
      <c r="B77" s="129">
        <v>26</v>
      </c>
      <c r="C77" s="55" t="s">
        <v>11</v>
      </c>
      <c r="D77" s="3" t="s">
        <v>34</v>
      </c>
      <c r="E77" s="4" t="s">
        <v>84</v>
      </c>
      <c r="F77" s="3" t="s">
        <v>35</v>
      </c>
      <c r="G77" s="1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thickBot="1" x14ac:dyDescent="0.3">
      <c r="A78" s="136"/>
      <c r="B78" s="136"/>
      <c r="C78" s="55" t="s">
        <v>92</v>
      </c>
      <c r="D78" s="3" t="s">
        <v>34</v>
      </c>
      <c r="E78" s="4"/>
      <c r="F78" s="3" t="s">
        <v>35</v>
      </c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thickBot="1" x14ac:dyDescent="0.3">
      <c r="A79" s="128"/>
      <c r="B79" s="128"/>
      <c r="C79" s="55"/>
      <c r="D79" s="3"/>
      <c r="E79" s="4"/>
      <c r="F79" s="3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thickBot="1" x14ac:dyDescent="0.3">
      <c r="A80" s="129" t="s">
        <v>7</v>
      </c>
      <c r="B80" s="129">
        <v>28</v>
      </c>
      <c r="C80" s="55"/>
      <c r="D80" s="3"/>
      <c r="E80" s="4"/>
      <c r="F80" s="3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thickBot="1" x14ac:dyDescent="0.3">
      <c r="A81" s="136"/>
      <c r="B81" s="136"/>
      <c r="C81" s="55"/>
      <c r="D81" s="3"/>
      <c r="E81" s="4"/>
      <c r="F81" s="3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thickBot="1" x14ac:dyDescent="0.3">
      <c r="A82" s="128"/>
      <c r="B82" s="128"/>
      <c r="C82" s="55"/>
      <c r="D82" s="3"/>
      <c r="E82" s="4"/>
      <c r="F82" s="3"/>
      <c r="G82" s="1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thickBot="1" x14ac:dyDescent="0.3">
      <c r="A83" s="121" t="s">
        <v>12</v>
      </c>
      <c r="B83" s="122"/>
      <c r="C83" s="122"/>
      <c r="D83" s="122"/>
      <c r="E83" s="122"/>
      <c r="F83" s="122"/>
      <c r="G83" s="12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7.25" thickBot="1" x14ac:dyDescent="0.3">
      <c r="A84" s="129" t="s">
        <v>6</v>
      </c>
      <c r="B84" s="129">
        <v>2</v>
      </c>
      <c r="C84" s="82" t="s">
        <v>42</v>
      </c>
      <c r="D84" s="80" t="s">
        <v>34</v>
      </c>
      <c r="E84" s="79" t="s">
        <v>113</v>
      </c>
      <c r="F84" s="80" t="s">
        <v>35</v>
      </c>
      <c r="G84" s="83" t="s">
        <v>114</v>
      </c>
      <c r="H84" s="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1:26" ht="24" customHeight="1" thickBot="1" x14ac:dyDescent="0.3">
      <c r="A85" s="136"/>
      <c r="B85" s="136"/>
      <c r="C85" s="55" t="s">
        <v>75</v>
      </c>
      <c r="D85" s="3" t="s">
        <v>62</v>
      </c>
      <c r="E85" s="4"/>
      <c r="F85" s="3" t="s">
        <v>31</v>
      </c>
      <c r="G85" s="11"/>
      <c r="H85" s="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</row>
    <row r="86" spans="1:26" ht="24" customHeight="1" thickBot="1" x14ac:dyDescent="0.3">
      <c r="A86" s="128"/>
      <c r="B86" s="128"/>
      <c r="C86" s="8" t="s">
        <v>97</v>
      </c>
      <c r="D86" s="84"/>
      <c r="E86" s="4" t="s">
        <v>98</v>
      </c>
      <c r="F86" s="3" t="s">
        <v>50</v>
      </c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thickBot="1" x14ac:dyDescent="0.3">
      <c r="A87" s="137" t="s">
        <v>7</v>
      </c>
      <c r="B87" s="129">
        <v>4</v>
      </c>
      <c r="C87" s="8"/>
      <c r="D87" s="3"/>
      <c r="E87" s="4"/>
      <c r="F87" s="3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thickBot="1" x14ac:dyDescent="0.3">
      <c r="A88" s="128"/>
      <c r="B88" s="128"/>
      <c r="C88" s="8"/>
      <c r="D88" s="3"/>
      <c r="E88" s="4"/>
      <c r="F88" s="3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thickBot="1" x14ac:dyDescent="0.3">
      <c r="A89" s="129" t="s">
        <v>6</v>
      </c>
      <c r="B89" s="129">
        <v>9</v>
      </c>
      <c r="C89" s="8" t="s">
        <v>40</v>
      </c>
      <c r="D89" s="3" t="s">
        <v>34</v>
      </c>
      <c r="E89" s="4" t="s">
        <v>115</v>
      </c>
      <c r="F89" s="3" t="s">
        <v>31</v>
      </c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thickBot="1" x14ac:dyDescent="0.3">
      <c r="A90" s="136"/>
      <c r="B90" s="136"/>
      <c r="C90" s="55" t="s">
        <v>76</v>
      </c>
      <c r="D90" s="3" t="s">
        <v>62</v>
      </c>
      <c r="E90" s="4"/>
      <c r="F90" s="3" t="s">
        <v>31</v>
      </c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thickBot="1" x14ac:dyDescent="0.3">
      <c r="A91" s="128"/>
      <c r="B91" s="128"/>
      <c r="C91" s="55"/>
      <c r="D91" s="3"/>
      <c r="E91" s="4"/>
      <c r="F91" s="3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thickBot="1" x14ac:dyDescent="0.3">
      <c r="A92" s="27" t="s">
        <v>9</v>
      </c>
      <c r="B92" s="27">
        <v>10</v>
      </c>
      <c r="C92" s="55" t="s">
        <v>63</v>
      </c>
      <c r="D92" s="3" t="s">
        <v>62</v>
      </c>
      <c r="E92" s="4" t="s">
        <v>64</v>
      </c>
      <c r="F92" s="3" t="s">
        <v>31</v>
      </c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thickBot="1" x14ac:dyDescent="0.3">
      <c r="A93" s="129" t="s">
        <v>7</v>
      </c>
      <c r="B93" s="129">
        <v>11</v>
      </c>
      <c r="C93" s="55"/>
      <c r="D93" s="3"/>
      <c r="E93" s="12"/>
      <c r="F93" s="12"/>
      <c r="G93" s="15"/>
      <c r="H93" s="1"/>
      <c r="I93" s="1"/>
      <c r="J93" s="1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thickBot="1" x14ac:dyDescent="0.3">
      <c r="A94" s="136"/>
      <c r="B94" s="136"/>
      <c r="C94" s="55"/>
      <c r="D94" s="3"/>
      <c r="E94" s="12"/>
      <c r="F94" s="12"/>
      <c r="G94" s="15"/>
      <c r="H94" s="1"/>
      <c r="I94" s="1"/>
      <c r="J94" s="1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thickBot="1" x14ac:dyDescent="0.3">
      <c r="A95" s="128"/>
      <c r="B95" s="128"/>
      <c r="C95" s="55"/>
      <c r="D95" s="3"/>
      <c r="E95" s="12"/>
      <c r="F95" s="12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thickBot="1" x14ac:dyDescent="0.3">
      <c r="A96" s="158" t="s">
        <v>16</v>
      </c>
      <c r="B96" s="160"/>
      <c r="C96" s="160"/>
      <c r="D96" s="160"/>
      <c r="E96" s="160"/>
      <c r="F96" s="160"/>
      <c r="G96" s="15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thickBot="1" x14ac:dyDescent="0.3">
      <c r="A97" s="30" t="s">
        <v>6</v>
      </c>
      <c r="B97" s="12">
        <v>16</v>
      </c>
      <c r="C97" s="177" t="s">
        <v>70</v>
      </c>
      <c r="D97" s="158" t="s">
        <v>26</v>
      </c>
      <c r="E97" s="159"/>
      <c r="F97" s="85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thickBot="1" x14ac:dyDescent="0.3">
      <c r="A98" s="12" t="s">
        <v>9</v>
      </c>
      <c r="B98" s="12">
        <v>17</v>
      </c>
      <c r="C98" s="178"/>
      <c r="D98" s="158" t="s">
        <v>27</v>
      </c>
      <c r="E98" s="159"/>
      <c r="F98" s="85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thickBot="1" x14ac:dyDescent="0.3">
      <c r="A99" s="137" t="s">
        <v>7</v>
      </c>
      <c r="B99" s="129">
        <v>18</v>
      </c>
      <c r="C99" s="55" t="s">
        <v>49</v>
      </c>
      <c r="D99" s="3" t="s">
        <v>33</v>
      </c>
      <c r="E99" s="3" t="s">
        <v>51</v>
      </c>
      <c r="F99" s="3" t="s">
        <v>50</v>
      </c>
      <c r="G99" s="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thickBot="1" x14ac:dyDescent="0.3">
      <c r="A100" s="138"/>
      <c r="B100" s="136"/>
      <c r="C100" s="55"/>
      <c r="D100" s="3"/>
      <c r="E100" s="12"/>
      <c r="F100" s="12"/>
      <c r="G100" s="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thickBot="1" x14ac:dyDescent="0.3">
      <c r="A101" s="139"/>
      <c r="B101" s="128"/>
      <c r="C101" s="55"/>
      <c r="D101" s="3"/>
      <c r="E101" s="12"/>
      <c r="F101" s="12"/>
      <c r="G101" s="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thickBot="1" x14ac:dyDescent="0.3">
      <c r="A102" s="127" t="s">
        <v>6</v>
      </c>
      <c r="B102" s="127">
        <v>23</v>
      </c>
      <c r="C102" s="55" t="s">
        <v>61</v>
      </c>
      <c r="D102" s="3" t="s">
        <v>62</v>
      </c>
      <c r="E102" s="3" t="s">
        <v>117</v>
      </c>
      <c r="F102" s="3" t="s">
        <v>31</v>
      </c>
      <c r="G102" s="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thickBot="1" x14ac:dyDescent="0.3">
      <c r="A103" s="134"/>
      <c r="B103" s="134"/>
      <c r="C103" s="8"/>
      <c r="D103" s="4"/>
      <c r="E103" s="12"/>
      <c r="F103" s="12"/>
      <c r="G103" s="18"/>
      <c r="H103" s="1"/>
      <c r="I103" s="1"/>
      <c r="J103" s="1"/>
      <c r="K103" s="1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thickBot="1" x14ac:dyDescent="0.3">
      <c r="A104" s="135"/>
      <c r="B104" s="135"/>
      <c r="C104" s="8"/>
      <c r="D104" s="3"/>
      <c r="E104" s="12"/>
      <c r="F104" s="12"/>
      <c r="G104" s="1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thickBot="1" x14ac:dyDescent="0.3">
      <c r="A105" s="140" t="s">
        <v>7</v>
      </c>
      <c r="B105" s="127">
        <v>25</v>
      </c>
      <c r="C105" s="125" t="s">
        <v>118</v>
      </c>
      <c r="D105" s="3" t="s">
        <v>34</v>
      </c>
      <c r="E105" s="127" t="s">
        <v>119</v>
      </c>
      <c r="F105" s="129" t="s">
        <v>13</v>
      </c>
      <c r="G105" s="12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thickBot="1" x14ac:dyDescent="0.3">
      <c r="A106" s="141"/>
      <c r="B106" s="134"/>
      <c r="C106" s="126"/>
      <c r="D106" s="3" t="s">
        <v>36</v>
      </c>
      <c r="E106" s="135"/>
      <c r="F106" s="128"/>
      <c r="G106" s="12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thickBot="1" x14ac:dyDescent="0.4">
      <c r="A107" s="141"/>
      <c r="B107" s="134"/>
      <c r="C107" s="8"/>
      <c r="D107" s="3"/>
      <c r="E107" s="3"/>
      <c r="F107" s="17"/>
      <c r="G107" s="1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thickBot="1" x14ac:dyDescent="0.4">
      <c r="A108" s="142"/>
      <c r="B108" s="135"/>
      <c r="C108" s="8"/>
      <c r="D108" s="10"/>
      <c r="E108" s="9"/>
      <c r="F108" s="58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thickBot="1" x14ac:dyDescent="0.4">
      <c r="A109" s="140" t="s">
        <v>6</v>
      </c>
      <c r="B109" s="127">
        <v>30</v>
      </c>
      <c r="C109" s="8" t="s">
        <v>77</v>
      </c>
      <c r="D109" s="3" t="s">
        <v>62</v>
      </c>
      <c r="E109" s="17" t="s">
        <v>120</v>
      </c>
      <c r="F109" s="3" t="s">
        <v>31</v>
      </c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thickBot="1" x14ac:dyDescent="0.4">
      <c r="A110" s="141"/>
      <c r="B110" s="134"/>
      <c r="C110" s="8"/>
      <c r="D110" s="10"/>
      <c r="E110" s="9"/>
      <c r="F110" s="58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thickBot="1" x14ac:dyDescent="0.3">
      <c r="A111" s="142"/>
      <c r="B111" s="135"/>
      <c r="C111" s="55"/>
      <c r="D111" s="3"/>
      <c r="E111" s="3"/>
      <c r="F111" s="3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thickBot="1" x14ac:dyDescent="0.3">
      <c r="A112" s="121" t="s">
        <v>17</v>
      </c>
      <c r="B112" s="122"/>
      <c r="C112" s="122"/>
      <c r="D112" s="122"/>
      <c r="E112" s="122"/>
      <c r="F112" s="122"/>
      <c r="G112" s="12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thickBot="1" x14ac:dyDescent="0.3">
      <c r="A113" s="129" t="s">
        <v>7</v>
      </c>
      <c r="B113" s="129">
        <v>2</v>
      </c>
      <c r="C113" s="55"/>
      <c r="D113" s="3"/>
      <c r="E113" s="8"/>
      <c r="F113" s="3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thickBot="1" x14ac:dyDescent="0.3">
      <c r="A114" s="136"/>
      <c r="B114" s="136"/>
      <c r="C114" s="55"/>
      <c r="D114" s="3"/>
      <c r="E114" s="8"/>
      <c r="F114" s="3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thickBot="1" x14ac:dyDescent="0.3">
      <c r="A115" s="128"/>
      <c r="B115" s="128"/>
      <c r="C115" s="55"/>
      <c r="D115" s="3"/>
      <c r="E115" s="8"/>
      <c r="F115" s="3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thickBot="1" x14ac:dyDescent="0.3">
      <c r="A116" s="129" t="s">
        <v>6</v>
      </c>
      <c r="B116" s="129">
        <v>7</v>
      </c>
      <c r="C116" s="55" t="s">
        <v>78</v>
      </c>
      <c r="D116" s="3" t="s">
        <v>62</v>
      </c>
      <c r="E116" s="3"/>
      <c r="F116" s="3" t="s">
        <v>31</v>
      </c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thickBot="1" x14ac:dyDescent="0.3">
      <c r="A117" s="136"/>
      <c r="B117" s="136"/>
      <c r="C117" s="55"/>
      <c r="D117" s="3"/>
      <c r="E117" s="3"/>
      <c r="F117" s="3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thickBot="1" x14ac:dyDescent="0.3">
      <c r="A118" s="128"/>
      <c r="B118" s="128"/>
      <c r="C118" s="55"/>
      <c r="D118" s="3"/>
      <c r="E118" s="3"/>
      <c r="F118" s="3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thickBot="1" x14ac:dyDescent="0.3">
      <c r="A119" s="137" t="s">
        <v>7</v>
      </c>
      <c r="B119" s="129">
        <v>9</v>
      </c>
      <c r="C119" s="55"/>
      <c r="D119" s="3" t="s">
        <v>15</v>
      </c>
      <c r="E119" s="4"/>
      <c r="F119" s="3" t="s">
        <v>15</v>
      </c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thickBot="1" x14ac:dyDescent="0.3">
      <c r="A120" s="138"/>
      <c r="B120" s="136"/>
      <c r="C120" s="55"/>
      <c r="D120" s="3"/>
      <c r="E120" s="4"/>
      <c r="F120" s="3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thickBot="1" x14ac:dyDescent="0.3">
      <c r="A121" s="139"/>
      <c r="B121" s="128"/>
      <c r="C121" s="55"/>
      <c r="D121" s="3"/>
      <c r="E121" s="4"/>
      <c r="F121" s="3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thickBot="1" x14ac:dyDescent="0.3">
      <c r="A122" s="129" t="s">
        <v>14</v>
      </c>
      <c r="B122" s="129">
        <v>13</v>
      </c>
      <c r="C122" s="55" t="s">
        <v>56</v>
      </c>
      <c r="D122" s="3" t="s">
        <v>62</v>
      </c>
      <c r="E122" s="4"/>
      <c r="F122" s="3" t="s">
        <v>31</v>
      </c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thickBot="1" x14ac:dyDescent="0.3">
      <c r="A123" s="128"/>
      <c r="B123" s="128"/>
      <c r="C123" s="55"/>
      <c r="D123" s="3"/>
      <c r="E123" s="4"/>
      <c r="F123" s="3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thickBot="1" x14ac:dyDescent="0.3">
      <c r="A124" s="129" t="s">
        <v>6</v>
      </c>
      <c r="B124" s="129">
        <v>14</v>
      </c>
      <c r="C124" s="68" t="s">
        <v>121</v>
      </c>
      <c r="D124" s="49" t="s">
        <v>62</v>
      </c>
      <c r="E124" s="50"/>
      <c r="F124" s="49" t="s">
        <v>31</v>
      </c>
      <c r="G124" s="4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thickBot="1" x14ac:dyDescent="0.3">
      <c r="A125" s="136"/>
      <c r="B125" s="136"/>
      <c r="C125" s="67"/>
      <c r="D125" s="45"/>
      <c r="E125" s="38"/>
      <c r="F125" s="45"/>
      <c r="G125" s="4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thickBot="1" x14ac:dyDescent="0.3">
      <c r="A126" s="128"/>
      <c r="B126" s="128"/>
      <c r="C126" s="8"/>
      <c r="D126" s="3"/>
      <c r="E126" s="3"/>
      <c r="F126" s="3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thickBot="1" x14ac:dyDescent="0.3">
      <c r="A127" s="155" t="s">
        <v>122</v>
      </c>
      <c r="B127" s="156"/>
      <c r="C127" s="156"/>
      <c r="D127" s="156"/>
      <c r="E127" s="156"/>
      <c r="F127" s="156"/>
      <c r="G127" s="15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thickBot="1" x14ac:dyDescent="0.3">
      <c r="A128" s="27" t="s">
        <v>9</v>
      </c>
      <c r="B128" s="27">
        <v>15</v>
      </c>
      <c r="C128" s="65"/>
      <c r="D128" s="3"/>
      <c r="E128" s="3"/>
      <c r="F128" s="45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thickBot="1" x14ac:dyDescent="0.3">
      <c r="A129" s="137" t="s">
        <v>7</v>
      </c>
      <c r="B129" s="129">
        <v>16</v>
      </c>
      <c r="C129" s="8"/>
      <c r="D129" s="3"/>
      <c r="E129" s="3"/>
      <c r="F129" s="3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thickBot="1" x14ac:dyDescent="0.3">
      <c r="A130" s="138"/>
      <c r="B130" s="136"/>
      <c r="C130" s="8"/>
      <c r="D130" s="3"/>
      <c r="E130" s="3"/>
      <c r="F130" s="3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thickBot="1" x14ac:dyDescent="0.3">
      <c r="A131" s="139"/>
      <c r="B131" s="128"/>
      <c r="C131" s="55"/>
      <c r="D131" s="3"/>
      <c r="E131" s="3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thickBot="1" x14ac:dyDescent="0.3">
      <c r="A132" s="27" t="s">
        <v>14</v>
      </c>
      <c r="B132" s="27">
        <v>20</v>
      </c>
      <c r="C132" s="55" t="s">
        <v>67</v>
      </c>
      <c r="D132" s="3" t="s">
        <v>34</v>
      </c>
      <c r="E132" s="3" t="s">
        <v>68</v>
      </c>
      <c r="F132" s="3" t="s">
        <v>31</v>
      </c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0.5" thickBot="1" x14ac:dyDescent="0.3">
      <c r="A133" s="129" t="s">
        <v>6</v>
      </c>
      <c r="B133" s="129">
        <v>21</v>
      </c>
      <c r="C133" s="55" t="s">
        <v>40</v>
      </c>
      <c r="D133" s="4" t="s">
        <v>34</v>
      </c>
      <c r="E133" s="4" t="s">
        <v>123</v>
      </c>
      <c r="F133" s="3" t="s">
        <v>10</v>
      </c>
      <c r="G133" s="11"/>
      <c r="H133" s="162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27" thickBot="1" x14ac:dyDescent="0.3">
      <c r="A134" s="136"/>
      <c r="B134" s="136"/>
      <c r="C134" s="55" t="s">
        <v>79</v>
      </c>
      <c r="D134" s="4" t="s">
        <v>34</v>
      </c>
      <c r="E134" s="4"/>
      <c r="F134" s="4" t="s">
        <v>31</v>
      </c>
      <c r="G134" s="18"/>
      <c r="H134" s="162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</row>
    <row r="135" spans="1:26" ht="24" customHeight="1" thickBot="1" x14ac:dyDescent="0.3">
      <c r="A135" s="128"/>
      <c r="B135" s="128"/>
      <c r="C135" s="55"/>
      <c r="D135" s="4"/>
      <c r="E135" s="18"/>
      <c r="F135" s="18"/>
      <c r="G135" s="1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thickBot="1" x14ac:dyDescent="0.3">
      <c r="A136" s="27" t="s">
        <v>9</v>
      </c>
      <c r="B136" s="27">
        <v>22</v>
      </c>
      <c r="C136" s="179" t="s">
        <v>124</v>
      </c>
      <c r="D136" s="180"/>
      <c r="E136" s="180"/>
      <c r="F136" s="180"/>
      <c r="G136" s="18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thickBot="1" x14ac:dyDescent="0.3">
      <c r="A137" s="129" t="s">
        <v>7</v>
      </c>
      <c r="B137" s="129">
        <v>23</v>
      </c>
      <c r="C137" s="55"/>
      <c r="D137" s="3"/>
      <c r="E137" s="8"/>
      <c r="F137" s="3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thickBot="1" x14ac:dyDescent="0.3">
      <c r="A138" s="136"/>
      <c r="B138" s="136"/>
      <c r="C138" s="55"/>
      <c r="D138" s="3"/>
      <c r="E138" s="3"/>
      <c r="F138" s="12"/>
      <c r="G138" s="11"/>
      <c r="H138" s="162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24" customHeight="1" thickBot="1" x14ac:dyDescent="0.3">
      <c r="A139" s="128"/>
      <c r="B139" s="128"/>
      <c r="C139" s="55"/>
      <c r="D139" s="3"/>
      <c r="E139" s="12"/>
      <c r="F139" s="12"/>
      <c r="G139" s="11"/>
      <c r="H139" s="162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24" customHeight="1" thickBot="1" x14ac:dyDescent="0.3">
      <c r="A140" s="138" t="s">
        <v>6</v>
      </c>
      <c r="B140" s="136">
        <v>28</v>
      </c>
      <c r="C140" s="55" t="s">
        <v>80</v>
      </c>
      <c r="D140" s="3" t="s">
        <v>34</v>
      </c>
      <c r="E140" s="3" t="s">
        <v>125</v>
      </c>
      <c r="F140" s="12" t="s">
        <v>31</v>
      </c>
      <c r="G140" s="11"/>
      <c r="H140" s="162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24" customHeight="1" thickBot="1" x14ac:dyDescent="0.3">
      <c r="A141" s="138"/>
      <c r="B141" s="136"/>
      <c r="C141" s="177" t="s">
        <v>92</v>
      </c>
      <c r="D141" s="3" t="s">
        <v>34</v>
      </c>
      <c r="E141" s="4" t="s">
        <v>94</v>
      </c>
      <c r="F141" s="129" t="s">
        <v>10</v>
      </c>
      <c r="G141" s="186"/>
      <c r="H141" s="162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24" customHeight="1" thickBot="1" x14ac:dyDescent="0.3">
      <c r="A142" s="139"/>
      <c r="B142" s="128"/>
      <c r="C142" s="178"/>
      <c r="D142" s="3" t="s">
        <v>36</v>
      </c>
      <c r="E142" s="3" t="s">
        <v>93</v>
      </c>
      <c r="F142" s="128"/>
      <c r="G142" s="18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thickBot="1" x14ac:dyDescent="0.3">
      <c r="A143" s="130" t="s">
        <v>29</v>
      </c>
      <c r="B143" s="132"/>
      <c r="C143" s="132"/>
      <c r="D143" s="132"/>
      <c r="E143" s="132"/>
      <c r="F143" s="132"/>
      <c r="G143" s="13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thickBot="1" x14ac:dyDescent="0.4">
      <c r="A144" s="137" t="s">
        <v>7</v>
      </c>
      <c r="B144" s="129">
        <v>30</v>
      </c>
      <c r="C144" s="8"/>
      <c r="D144" s="130" t="s">
        <v>28</v>
      </c>
      <c r="E144" s="131"/>
      <c r="F144" s="57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thickBot="1" x14ac:dyDescent="0.4">
      <c r="A145" s="138"/>
      <c r="B145" s="136"/>
      <c r="C145" s="8"/>
      <c r="D145" s="3"/>
      <c r="E145" s="3"/>
      <c r="F145" s="57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thickBot="1" x14ac:dyDescent="0.4">
      <c r="A146" s="138"/>
      <c r="B146" s="136"/>
      <c r="C146" s="8"/>
      <c r="D146" s="3"/>
      <c r="E146" s="3"/>
      <c r="F146" s="57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thickBot="1" x14ac:dyDescent="0.4">
      <c r="A147" s="139"/>
      <c r="B147" s="128"/>
      <c r="C147" s="8"/>
      <c r="D147" s="3"/>
      <c r="E147" s="3"/>
      <c r="F147" s="57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thickBot="1" x14ac:dyDescent="0.3">
      <c r="A148" s="121" t="s">
        <v>18</v>
      </c>
      <c r="B148" s="122"/>
      <c r="C148" s="122"/>
      <c r="D148" s="122"/>
      <c r="E148" s="122"/>
      <c r="F148" s="122"/>
      <c r="G148" s="12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thickBot="1" x14ac:dyDescent="0.3">
      <c r="A149" s="34"/>
      <c r="B149" s="35"/>
      <c r="C149" s="29"/>
      <c r="D149" s="29"/>
      <c r="E149" s="29"/>
      <c r="F149" s="59"/>
      <c r="G149" s="2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51" customHeight="1" thickBot="1" x14ac:dyDescent="0.45">
      <c r="A150" s="36" t="s">
        <v>14</v>
      </c>
      <c r="B150" s="37">
        <v>3</v>
      </c>
      <c r="C150" s="87" t="s">
        <v>118</v>
      </c>
      <c r="D150" s="163" t="s">
        <v>30</v>
      </c>
      <c r="E150" s="164"/>
      <c r="F150" s="91" t="s">
        <v>13</v>
      </c>
      <c r="G150" s="33"/>
      <c r="H150" s="162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24" customHeight="1" thickBot="1" x14ac:dyDescent="0.3">
      <c r="A151" s="136" t="s">
        <v>6</v>
      </c>
      <c r="B151" s="150">
        <v>4</v>
      </c>
      <c r="C151" s="69"/>
      <c r="D151" s="31"/>
      <c r="E151" s="32"/>
      <c r="F151" s="91"/>
      <c r="G151" s="33"/>
      <c r="H151" s="162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24" customHeight="1" thickBot="1" x14ac:dyDescent="0.3">
      <c r="A152" s="136"/>
      <c r="B152" s="150"/>
      <c r="C152" s="69"/>
      <c r="D152" s="31"/>
      <c r="E152" s="32"/>
      <c r="F152" s="91"/>
      <c r="G152" s="33"/>
      <c r="H152" s="162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24" customHeight="1" thickBot="1" x14ac:dyDescent="0.3">
      <c r="A153" s="136"/>
      <c r="B153" s="150"/>
      <c r="C153" s="8" t="s">
        <v>81</v>
      </c>
      <c r="D153" s="3" t="s">
        <v>33</v>
      </c>
      <c r="E153" s="12"/>
      <c r="F153" s="12" t="s">
        <v>31</v>
      </c>
      <c r="G153" s="12"/>
      <c r="H153" s="162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24" customHeight="1" thickBot="1" x14ac:dyDescent="0.3">
      <c r="A154" s="128"/>
      <c r="B154" s="126"/>
      <c r="C154" s="8"/>
      <c r="D154" s="3"/>
      <c r="E154" s="12"/>
      <c r="F154" s="12"/>
      <c r="G154" s="1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thickBot="1" x14ac:dyDescent="0.4">
      <c r="A155" s="27" t="s">
        <v>9</v>
      </c>
      <c r="B155" s="28">
        <v>5</v>
      </c>
      <c r="C155" s="179" t="s">
        <v>126</v>
      </c>
      <c r="D155" s="182"/>
      <c r="E155" s="182"/>
      <c r="F155" s="182"/>
      <c r="G155" s="18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thickBot="1" x14ac:dyDescent="0.3">
      <c r="A156" s="129" t="s">
        <v>7</v>
      </c>
      <c r="B156" s="129">
        <v>6</v>
      </c>
      <c r="C156" s="8"/>
      <c r="D156" s="4"/>
      <c r="E156" s="8"/>
      <c r="F156" s="3"/>
      <c r="G156" s="1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thickBot="1" x14ac:dyDescent="0.3">
      <c r="A157" s="136"/>
      <c r="B157" s="136"/>
      <c r="C157" s="8"/>
      <c r="D157" s="4"/>
      <c r="E157" s="8"/>
      <c r="F157" s="3"/>
      <c r="G157" s="1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thickBot="1" x14ac:dyDescent="0.3">
      <c r="A158" s="128"/>
      <c r="B158" s="128"/>
      <c r="C158" s="8"/>
      <c r="D158" s="4"/>
      <c r="E158" s="8"/>
      <c r="F158" s="3"/>
      <c r="G158" s="1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thickBot="1" x14ac:dyDescent="0.3">
      <c r="A159" s="129" t="s">
        <v>6</v>
      </c>
      <c r="B159" s="129">
        <v>11</v>
      </c>
      <c r="C159" s="8" t="s">
        <v>127</v>
      </c>
      <c r="D159" s="3" t="s">
        <v>34</v>
      </c>
      <c r="E159" s="26"/>
      <c r="F159" s="3" t="s">
        <v>31</v>
      </c>
      <c r="G159" s="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thickBot="1" x14ac:dyDescent="0.3">
      <c r="A160" s="136"/>
      <c r="B160" s="136"/>
      <c r="C160" s="8" t="s">
        <v>82</v>
      </c>
      <c r="D160" s="3" t="s">
        <v>33</v>
      </c>
      <c r="E160" s="19"/>
      <c r="F160" s="3" t="s">
        <v>31</v>
      </c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thickBot="1" x14ac:dyDescent="0.3">
      <c r="A161" s="128"/>
      <c r="B161" s="128"/>
      <c r="C161" s="8"/>
      <c r="D161" s="3"/>
      <c r="E161" s="4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thickBot="1" x14ac:dyDescent="0.3">
      <c r="A162" s="27" t="s">
        <v>9</v>
      </c>
      <c r="B162" s="27">
        <v>12</v>
      </c>
      <c r="C162" s="188" t="s">
        <v>99</v>
      </c>
      <c r="D162" s="180"/>
      <c r="E162" s="180"/>
      <c r="F162" s="180"/>
      <c r="G162" s="18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thickBot="1" x14ac:dyDescent="0.3">
      <c r="A163" s="129" t="s">
        <v>7</v>
      </c>
      <c r="B163" s="129">
        <v>13</v>
      </c>
      <c r="C163" s="8"/>
      <c r="D163" s="3"/>
      <c r="E163" s="4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thickBot="1" x14ac:dyDescent="0.3">
      <c r="A164" s="136"/>
      <c r="B164" s="136"/>
      <c r="C164" s="8"/>
      <c r="D164" s="3"/>
      <c r="E164" s="4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thickBot="1" x14ac:dyDescent="0.3">
      <c r="A165" s="128"/>
      <c r="B165" s="128"/>
      <c r="C165" s="55"/>
      <c r="D165" s="3"/>
      <c r="E165" s="8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thickBot="1" x14ac:dyDescent="0.3">
      <c r="A166" s="27" t="s">
        <v>14</v>
      </c>
      <c r="B166" s="27">
        <v>17</v>
      </c>
      <c r="C166" s="55" t="s">
        <v>67</v>
      </c>
      <c r="D166" s="3" t="s">
        <v>34</v>
      </c>
      <c r="E166" s="3" t="s">
        <v>68</v>
      </c>
      <c r="F166" s="3" t="s">
        <v>31</v>
      </c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thickBot="1" x14ac:dyDescent="0.3">
      <c r="A167" s="129" t="s">
        <v>6</v>
      </c>
      <c r="B167" s="129">
        <v>18</v>
      </c>
      <c r="C167" s="55" t="s">
        <v>128</v>
      </c>
      <c r="D167" s="3" t="s">
        <v>34</v>
      </c>
      <c r="E167" s="4"/>
      <c r="F167" s="3" t="s">
        <v>31</v>
      </c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thickBot="1" x14ac:dyDescent="0.3">
      <c r="A168" s="136"/>
      <c r="B168" s="136"/>
      <c r="C168" s="55"/>
      <c r="D168" s="3"/>
      <c r="E168" s="4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thickBot="1" x14ac:dyDescent="0.3">
      <c r="A169" s="128"/>
      <c r="B169" s="128"/>
      <c r="C169" s="55"/>
      <c r="D169" s="3"/>
      <c r="E169" s="4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thickBot="1" x14ac:dyDescent="0.4">
      <c r="A170" s="41" t="s">
        <v>9</v>
      </c>
      <c r="B170" s="41">
        <v>19</v>
      </c>
      <c r="C170" s="70" t="s">
        <v>54</v>
      </c>
      <c r="D170" s="45" t="s">
        <v>34</v>
      </c>
      <c r="E170" s="42"/>
      <c r="F170" s="45" t="s">
        <v>31</v>
      </c>
      <c r="G170" s="43"/>
      <c r="H170" s="47" t="s">
        <v>55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thickBot="1" x14ac:dyDescent="0.4">
      <c r="A171" s="44" t="s">
        <v>9</v>
      </c>
      <c r="B171" s="44">
        <v>19</v>
      </c>
      <c r="C171" s="184" t="s">
        <v>133</v>
      </c>
      <c r="D171" s="182"/>
      <c r="E171" s="182"/>
      <c r="F171" s="182"/>
      <c r="G171" s="18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thickBot="1" x14ac:dyDescent="0.3">
      <c r="A172" s="138" t="s">
        <v>7</v>
      </c>
      <c r="B172" s="136">
        <v>20</v>
      </c>
      <c r="C172" s="55"/>
      <c r="D172" s="3"/>
      <c r="E172" s="4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thickBot="1" x14ac:dyDescent="0.3">
      <c r="A173" s="138"/>
      <c r="B173" s="136"/>
      <c r="C173" s="55"/>
      <c r="D173" s="3"/>
      <c r="E173" s="4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thickBot="1" x14ac:dyDescent="0.3">
      <c r="A174" s="139"/>
      <c r="B174" s="128"/>
      <c r="C174" s="55"/>
      <c r="D174" s="3"/>
      <c r="E174" s="4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thickBot="1" x14ac:dyDescent="0.3">
      <c r="A175" s="129" t="s">
        <v>6</v>
      </c>
      <c r="B175" s="129">
        <v>25</v>
      </c>
      <c r="C175" s="55" t="s">
        <v>83</v>
      </c>
      <c r="D175" s="3" t="s">
        <v>34</v>
      </c>
      <c r="E175" s="4" t="s">
        <v>129</v>
      </c>
      <c r="F175" s="12" t="s">
        <v>31</v>
      </c>
      <c r="G175" s="18"/>
      <c r="H175" s="162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</row>
    <row r="176" spans="1:26" ht="24" customHeight="1" thickBot="1" x14ac:dyDescent="0.3">
      <c r="A176" s="136"/>
      <c r="B176" s="136"/>
      <c r="C176" s="55" t="s">
        <v>130</v>
      </c>
      <c r="D176" s="84"/>
      <c r="E176" s="4" t="s">
        <v>131</v>
      </c>
      <c r="F176" s="12" t="s">
        <v>35</v>
      </c>
      <c r="G176" s="18"/>
      <c r="H176" s="162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</row>
    <row r="177" spans="1:26" ht="24" customHeight="1" thickBot="1" x14ac:dyDescent="0.3">
      <c r="A177" s="128"/>
      <c r="B177" s="128"/>
      <c r="C177" s="55"/>
      <c r="D177" s="3"/>
      <c r="E177" s="4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thickBot="1" x14ac:dyDescent="0.4">
      <c r="A178" s="27" t="s">
        <v>9</v>
      </c>
      <c r="B178" s="27">
        <v>26</v>
      </c>
      <c r="C178" s="185" t="s">
        <v>132</v>
      </c>
      <c r="D178" s="182"/>
      <c r="E178" s="182"/>
      <c r="F178" s="182"/>
      <c r="G178" s="18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thickBot="1" x14ac:dyDescent="0.3">
      <c r="A179" s="129" t="s">
        <v>7</v>
      </c>
      <c r="B179" s="129">
        <v>27</v>
      </c>
      <c r="C179" s="55"/>
      <c r="D179" s="3"/>
      <c r="E179" s="4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thickBot="1" x14ac:dyDescent="0.3">
      <c r="A180" s="136"/>
      <c r="B180" s="136"/>
      <c r="C180" s="55"/>
      <c r="D180" s="3"/>
      <c r="E180" s="4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thickBot="1" x14ac:dyDescent="0.3">
      <c r="A181" s="128"/>
      <c r="B181" s="128"/>
      <c r="C181" s="8"/>
      <c r="D181" s="4"/>
      <c r="E181" s="18"/>
      <c r="F181" s="3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thickBot="1" x14ac:dyDescent="0.3">
      <c r="A182" s="121" t="s">
        <v>19</v>
      </c>
      <c r="B182" s="122"/>
      <c r="C182" s="122"/>
      <c r="D182" s="122"/>
      <c r="E182" s="122"/>
      <c r="F182" s="122"/>
      <c r="G182" s="12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thickBot="1" x14ac:dyDescent="0.3">
      <c r="A183" s="129" t="s">
        <v>6</v>
      </c>
      <c r="B183" s="134">
        <v>2</v>
      </c>
      <c r="C183" s="8" t="s">
        <v>39</v>
      </c>
      <c r="D183" s="3" t="s">
        <v>34</v>
      </c>
      <c r="E183" s="3" t="s">
        <v>134</v>
      </c>
      <c r="F183" s="3" t="s">
        <v>31</v>
      </c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thickBot="1" x14ac:dyDescent="0.3">
      <c r="A184" s="136"/>
      <c r="B184" s="134"/>
      <c r="C184" s="8" t="s">
        <v>44</v>
      </c>
      <c r="D184" s="3" t="s">
        <v>34</v>
      </c>
      <c r="E184" s="4"/>
      <c r="F184" s="3" t="s">
        <v>31</v>
      </c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thickBot="1" x14ac:dyDescent="0.3">
      <c r="A185" s="128"/>
      <c r="B185" s="135"/>
      <c r="C185" s="55"/>
      <c r="D185" s="3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thickBot="1" x14ac:dyDescent="0.3">
      <c r="A186" s="137" t="s">
        <v>7</v>
      </c>
      <c r="B186" s="129">
        <v>4</v>
      </c>
      <c r="C186" s="55"/>
      <c r="D186" s="3"/>
      <c r="E186" s="4"/>
      <c r="F186" s="12"/>
      <c r="G186" s="12"/>
      <c r="H186" s="162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</row>
    <row r="187" spans="1:26" ht="24" customHeight="1" thickBot="1" x14ac:dyDescent="0.3">
      <c r="A187" s="136"/>
      <c r="B187" s="136"/>
      <c r="C187" s="55"/>
      <c r="D187" s="3"/>
      <c r="E187" s="4"/>
      <c r="F187" s="12"/>
      <c r="G187" s="12"/>
      <c r="H187" s="162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24" customHeight="1" thickBot="1" x14ac:dyDescent="0.3">
      <c r="A188" s="128"/>
      <c r="B188" s="128"/>
      <c r="C188" s="55"/>
      <c r="D188" s="3"/>
      <c r="E188" s="3"/>
      <c r="F188" s="12"/>
      <c r="G188" s="1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thickBot="1" x14ac:dyDescent="0.3">
      <c r="A189" s="129" t="s">
        <v>6</v>
      </c>
      <c r="B189" s="129">
        <v>9</v>
      </c>
      <c r="C189" s="8" t="s">
        <v>47</v>
      </c>
      <c r="D189" s="3" t="s">
        <v>33</v>
      </c>
      <c r="E189" s="18"/>
      <c r="F189" s="3" t="s">
        <v>31</v>
      </c>
      <c r="G189" s="1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thickBot="1" x14ac:dyDescent="0.3">
      <c r="A190" s="136"/>
      <c r="B190" s="136"/>
      <c r="C190" s="8"/>
      <c r="D190" s="3"/>
      <c r="E190" s="18"/>
      <c r="F190" s="12"/>
      <c r="G190" s="1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thickBot="1" x14ac:dyDescent="0.4">
      <c r="A191" s="128"/>
      <c r="B191" s="128"/>
      <c r="C191" s="8"/>
      <c r="D191" s="3"/>
      <c r="E191" s="9"/>
      <c r="F191" s="17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thickBot="1" x14ac:dyDescent="0.4">
      <c r="A192" s="137" t="s">
        <v>7</v>
      </c>
      <c r="B192" s="129">
        <v>11</v>
      </c>
      <c r="C192" s="8"/>
      <c r="D192" s="3"/>
      <c r="E192" s="9"/>
      <c r="F192" s="17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thickBot="1" x14ac:dyDescent="0.4">
      <c r="A193" s="138"/>
      <c r="B193" s="136"/>
      <c r="C193" s="8"/>
      <c r="D193" s="3"/>
      <c r="E193" s="9"/>
      <c r="F193" s="17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thickBot="1" x14ac:dyDescent="0.4">
      <c r="A194" s="139"/>
      <c r="B194" s="128"/>
      <c r="C194" s="8"/>
      <c r="D194" s="3"/>
      <c r="E194" s="9"/>
      <c r="F194" s="17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thickBot="1" x14ac:dyDescent="0.3">
      <c r="A195" s="129" t="s">
        <v>6</v>
      </c>
      <c r="B195" s="129">
        <v>16</v>
      </c>
      <c r="C195" s="88" t="s">
        <v>121</v>
      </c>
      <c r="D195" s="89" t="s">
        <v>34</v>
      </c>
      <c r="E195" s="89" t="s">
        <v>135</v>
      </c>
      <c r="F195" s="84" t="s">
        <v>35</v>
      </c>
      <c r="G195" s="9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thickBot="1" x14ac:dyDescent="0.3">
      <c r="A196" s="136"/>
      <c r="B196" s="136"/>
      <c r="C196" s="8"/>
      <c r="D196" s="3"/>
      <c r="E196" s="4"/>
      <c r="F196" s="3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thickBot="1" x14ac:dyDescent="0.3">
      <c r="A197" s="128"/>
      <c r="B197" s="128"/>
      <c r="C197" s="8"/>
      <c r="D197" s="3"/>
      <c r="E197" s="3"/>
      <c r="F197" s="3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thickBot="1" x14ac:dyDescent="0.3">
      <c r="A198" s="137" t="s">
        <v>7</v>
      </c>
      <c r="B198" s="129">
        <v>18</v>
      </c>
      <c r="C198" s="8"/>
      <c r="D198" s="3"/>
      <c r="E198" s="3"/>
      <c r="F198" s="3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thickBot="1" x14ac:dyDescent="0.3">
      <c r="A199" s="138"/>
      <c r="B199" s="136"/>
      <c r="C199" s="8"/>
      <c r="D199" s="3"/>
      <c r="E199" s="3"/>
      <c r="F199" s="3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thickBot="1" x14ac:dyDescent="0.3">
      <c r="A200" s="139"/>
      <c r="B200" s="128"/>
      <c r="C200" s="8"/>
      <c r="D200" s="3"/>
      <c r="E200" s="3"/>
      <c r="F200" s="3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thickBot="1" x14ac:dyDescent="0.3">
      <c r="A201" s="129" t="s">
        <v>6</v>
      </c>
      <c r="B201" s="129">
        <v>23</v>
      </c>
      <c r="C201" s="88" t="s">
        <v>32</v>
      </c>
      <c r="D201" s="89" t="s">
        <v>34</v>
      </c>
      <c r="E201" s="89" t="s">
        <v>136</v>
      </c>
      <c r="F201" s="84" t="s">
        <v>35</v>
      </c>
      <c r="G201" s="9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thickBot="1" x14ac:dyDescent="0.3">
      <c r="A202" s="136"/>
      <c r="B202" s="136"/>
      <c r="C202" s="8"/>
      <c r="D202" s="4"/>
      <c r="E202" s="4"/>
      <c r="F202" s="12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thickBot="1" x14ac:dyDescent="0.3">
      <c r="A203" s="128"/>
      <c r="B203" s="128"/>
      <c r="C203" s="8"/>
      <c r="D203" s="3"/>
      <c r="E203" s="3"/>
      <c r="F203" s="3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thickBot="1" x14ac:dyDescent="0.3">
      <c r="A204" s="137" t="s">
        <v>7</v>
      </c>
      <c r="B204" s="129">
        <v>25</v>
      </c>
      <c r="C204" s="125" t="s">
        <v>95</v>
      </c>
      <c r="D204" s="3" t="s">
        <v>34</v>
      </c>
      <c r="E204" s="129" t="s">
        <v>96</v>
      </c>
      <c r="F204" s="129" t="s">
        <v>10</v>
      </c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thickBot="1" x14ac:dyDescent="0.3">
      <c r="A205" s="138"/>
      <c r="B205" s="136"/>
      <c r="C205" s="126"/>
      <c r="D205" s="3" t="s">
        <v>36</v>
      </c>
      <c r="E205" s="128"/>
      <c r="F205" s="128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thickBot="1" x14ac:dyDescent="0.3">
      <c r="A206" s="139"/>
      <c r="B206" s="128"/>
      <c r="C206" s="8"/>
      <c r="D206" s="3"/>
      <c r="E206" s="3"/>
      <c r="F206" s="3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thickBot="1" x14ac:dyDescent="0.3">
      <c r="A207" s="129" t="s">
        <v>6</v>
      </c>
      <c r="B207" s="129">
        <v>30</v>
      </c>
      <c r="C207" s="8" t="s">
        <v>73</v>
      </c>
      <c r="D207" s="4" t="s">
        <v>34</v>
      </c>
      <c r="E207" s="4"/>
      <c r="F207" s="3" t="s">
        <v>31</v>
      </c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thickBot="1" x14ac:dyDescent="0.3">
      <c r="A208" s="136"/>
      <c r="B208" s="136"/>
      <c r="C208" s="8"/>
      <c r="D208" s="3"/>
      <c r="E208" s="3"/>
      <c r="F208" s="3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thickBot="1" x14ac:dyDescent="0.3">
      <c r="A209" s="128"/>
      <c r="B209" s="128"/>
      <c r="C209" s="8"/>
      <c r="D209" s="3"/>
      <c r="E209" s="3"/>
      <c r="F209" s="3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thickBot="1" x14ac:dyDescent="0.3">
      <c r="A210" s="121" t="s">
        <v>20</v>
      </c>
      <c r="B210" s="122"/>
      <c r="C210" s="122"/>
      <c r="D210" s="122"/>
      <c r="E210" s="122"/>
      <c r="F210" s="122"/>
      <c r="G210" s="12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thickBot="1" x14ac:dyDescent="0.3">
      <c r="A211" s="151" t="s">
        <v>7</v>
      </c>
      <c r="B211" s="125">
        <v>1</v>
      </c>
      <c r="C211" s="8"/>
      <c r="D211" s="8"/>
      <c r="E211" s="8"/>
      <c r="F211" s="3"/>
      <c r="G211" s="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thickBot="1" x14ac:dyDescent="0.3">
      <c r="A212" s="152"/>
      <c r="B212" s="150"/>
      <c r="C212" s="8"/>
      <c r="D212" s="8"/>
      <c r="E212" s="8"/>
      <c r="F212" s="3"/>
      <c r="G212" s="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thickBot="1" x14ac:dyDescent="0.3">
      <c r="A213" s="153"/>
      <c r="B213" s="126"/>
      <c r="C213" s="8"/>
      <c r="D213" s="8"/>
      <c r="E213" s="8"/>
      <c r="F213" s="3"/>
      <c r="G213" s="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thickBot="1" x14ac:dyDescent="0.3">
      <c r="A214" s="129" t="s">
        <v>6</v>
      </c>
      <c r="B214" s="125">
        <v>6</v>
      </c>
      <c r="C214" s="8" t="s">
        <v>39</v>
      </c>
      <c r="D214" s="3" t="s">
        <v>104</v>
      </c>
      <c r="E214" s="3" t="s">
        <v>134</v>
      </c>
      <c r="F214" s="3" t="s">
        <v>31</v>
      </c>
      <c r="G214" s="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thickBot="1" x14ac:dyDescent="0.3">
      <c r="A215" s="136"/>
      <c r="B215" s="150"/>
      <c r="C215" s="8" t="s">
        <v>138</v>
      </c>
      <c r="D215" s="3" t="s">
        <v>33</v>
      </c>
      <c r="E215" s="3" t="s">
        <v>137</v>
      </c>
      <c r="F215" s="3" t="s">
        <v>31</v>
      </c>
      <c r="G215" s="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thickBot="1" x14ac:dyDescent="0.3">
      <c r="A216" s="128"/>
      <c r="B216" s="126"/>
      <c r="C216" s="8"/>
      <c r="D216" s="3"/>
      <c r="E216" s="8"/>
      <c r="F216" s="3"/>
      <c r="G216" s="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thickBot="1" x14ac:dyDescent="0.3">
      <c r="A217" s="137" t="s">
        <v>7</v>
      </c>
      <c r="B217" s="125">
        <v>8</v>
      </c>
      <c r="C217" s="8"/>
      <c r="D217" s="3"/>
      <c r="E217" s="8"/>
      <c r="F217" s="3"/>
      <c r="G217" s="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thickBot="1" x14ac:dyDescent="0.3">
      <c r="A218" s="138"/>
      <c r="B218" s="150"/>
      <c r="C218" s="8"/>
      <c r="D218" s="3"/>
      <c r="E218" s="8"/>
      <c r="F218" s="3"/>
      <c r="G218" s="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thickBot="1" x14ac:dyDescent="0.3">
      <c r="A219" s="139"/>
      <c r="B219" s="126"/>
      <c r="C219" s="8"/>
      <c r="D219" s="3"/>
      <c r="E219" s="8"/>
      <c r="F219" s="3"/>
      <c r="G219" s="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thickBot="1" x14ac:dyDescent="0.3">
      <c r="A220" s="129" t="s">
        <v>6</v>
      </c>
      <c r="B220" s="125">
        <v>13</v>
      </c>
      <c r="C220" s="8"/>
      <c r="D220" s="3"/>
      <c r="E220" s="3"/>
      <c r="F220" s="3"/>
      <c r="G220" s="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thickBot="1" x14ac:dyDescent="0.3">
      <c r="A221" s="136"/>
      <c r="B221" s="150"/>
      <c r="C221" s="8"/>
      <c r="D221" s="3"/>
      <c r="E221" s="4"/>
      <c r="F221" s="12"/>
      <c r="G221" s="11"/>
      <c r="H221" s="162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</row>
    <row r="222" spans="1:26" ht="24" customHeight="1" thickBot="1" x14ac:dyDescent="0.3">
      <c r="A222" s="128"/>
      <c r="B222" s="126"/>
      <c r="C222" s="8"/>
      <c r="D222" s="3"/>
      <c r="E222" s="4"/>
      <c r="F222" s="12"/>
      <c r="G222" s="11"/>
      <c r="H222" s="162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24" customHeight="1" thickBot="1" x14ac:dyDescent="0.3">
      <c r="A223" s="137" t="s">
        <v>7</v>
      </c>
      <c r="B223" s="125">
        <v>15</v>
      </c>
      <c r="C223" s="8"/>
      <c r="D223" s="3"/>
      <c r="E223" s="4"/>
      <c r="F223" s="12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thickBot="1" x14ac:dyDescent="0.3">
      <c r="A224" s="138"/>
      <c r="B224" s="150"/>
      <c r="C224" s="8"/>
      <c r="D224" s="3"/>
      <c r="E224" s="4"/>
      <c r="F224" s="12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thickBot="1" x14ac:dyDescent="0.3">
      <c r="A225" s="139"/>
      <c r="B225" s="126"/>
      <c r="C225" s="8"/>
      <c r="D225" s="3"/>
      <c r="E225" s="4"/>
      <c r="F225" s="12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7.25" thickBot="1" x14ac:dyDescent="0.3">
      <c r="A226" s="27" t="s">
        <v>14</v>
      </c>
      <c r="B226" s="28">
        <v>19</v>
      </c>
      <c r="C226" s="8" t="s">
        <v>40</v>
      </c>
      <c r="D226" s="3" t="s">
        <v>41</v>
      </c>
      <c r="E226" s="4" t="s">
        <v>69</v>
      </c>
      <c r="F226" s="3" t="s">
        <v>31</v>
      </c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thickBot="1" x14ac:dyDescent="0.3">
      <c r="A227" s="129" t="s">
        <v>6</v>
      </c>
      <c r="B227" s="129">
        <v>20</v>
      </c>
      <c r="C227" s="8" t="s">
        <v>44</v>
      </c>
      <c r="D227" s="3" t="s">
        <v>34</v>
      </c>
      <c r="E227" s="4" t="s">
        <v>45</v>
      </c>
      <c r="F227" s="3" t="s">
        <v>31</v>
      </c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thickBot="1" x14ac:dyDescent="0.3">
      <c r="A228" s="136"/>
      <c r="B228" s="136"/>
      <c r="C228" s="8"/>
      <c r="D228" s="3"/>
      <c r="E228" s="4"/>
      <c r="F228" s="3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thickBot="1" x14ac:dyDescent="0.3">
      <c r="A229" s="128"/>
      <c r="B229" s="128"/>
      <c r="C229" s="8"/>
      <c r="D229" s="3"/>
      <c r="E229" s="4"/>
      <c r="F229" s="3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thickBot="1" x14ac:dyDescent="0.3">
      <c r="A230" s="137" t="s">
        <v>7</v>
      </c>
      <c r="B230" s="129">
        <v>22</v>
      </c>
      <c r="C230" s="8"/>
      <c r="D230" s="3"/>
      <c r="E230" s="4"/>
      <c r="F230" s="3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thickBot="1" x14ac:dyDescent="0.3">
      <c r="A231" s="138"/>
      <c r="B231" s="136"/>
      <c r="C231" s="8"/>
      <c r="D231" s="3"/>
      <c r="E231" s="4"/>
      <c r="F231" s="3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thickBot="1" x14ac:dyDescent="0.3">
      <c r="A232" s="139"/>
      <c r="B232" s="128"/>
      <c r="C232" s="8"/>
      <c r="D232" s="3"/>
      <c r="E232" s="4"/>
      <c r="F232" s="3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thickBot="1" x14ac:dyDescent="0.3">
      <c r="A233" s="129" t="s">
        <v>6</v>
      </c>
      <c r="B233" s="129">
        <v>27</v>
      </c>
      <c r="C233" s="8" t="s">
        <v>83</v>
      </c>
      <c r="D233" s="3" t="s">
        <v>33</v>
      </c>
      <c r="E233" s="4"/>
      <c r="F233" s="12" t="s">
        <v>31</v>
      </c>
      <c r="G233" s="1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thickBot="1" x14ac:dyDescent="0.3">
      <c r="A234" s="136"/>
      <c r="B234" s="136"/>
      <c r="C234" s="8"/>
      <c r="D234" s="3"/>
      <c r="E234" s="4"/>
      <c r="F234" s="1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thickBot="1" x14ac:dyDescent="0.3">
      <c r="A235" s="128"/>
      <c r="B235" s="128"/>
      <c r="C235" s="8"/>
      <c r="D235" s="3"/>
      <c r="E235" s="4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thickBot="1" x14ac:dyDescent="0.3">
      <c r="A236" s="137" t="s">
        <v>7</v>
      </c>
      <c r="B236" s="129">
        <v>29</v>
      </c>
      <c r="C236" s="8"/>
      <c r="D236" s="3"/>
      <c r="E236" s="4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thickBot="1" x14ac:dyDescent="0.3">
      <c r="A237" s="138"/>
      <c r="B237" s="136"/>
      <c r="C237" s="8"/>
      <c r="D237" s="3"/>
      <c r="E237" s="4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thickBot="1" x14ac:dyDescent="0.3">
      <c r="A238" s="139"/>
      <c r="B238" s="128"/>
      <c r="C238" s="8"/>
      <c r="D238" s="3"/>
      <c r="E238" s="4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thickBot="1" x14ac:dyDescent="0.3">
      <c r="A239" s="121" t="s">
        <v>21</v>
      </c>
      <c r="B239" s="122"/>
      <c r="C239" s="122"/>
      <c r="D239" s="122"/>
      <c r="E239" s="122"/>
      <c r="F239" s="122"/>
      <c r="G239" s="12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thickBot="1" x14ac:dyDescent="0.4">
      <c r="A240" s="129" t="s">
        <v>6</v>
      </c>
      <c r="B240" s="129">
        <v>3</v>
      </c>
      <c r="C240" s="8" t="s">
        <v>85</v>
      </c>
      <c r="D240" s="4" t="s">
        <v>33</v>
      </c>
      <c r="E240" s="4"/>
      <c r="F240" s="17" t="s">
        <v>31</v>
      </c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thickBot="1" x14ac:dyDescent="0.3">
      <c r="A241" s="136"/>
      <c r="B241" s="136"/>
      <c r="C241" s="8"/>
      <c r="D241" s="3"/>
      <c r="E241" s="4"/>
      <c r="F241" s="12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thickBot="1" x14ac:dyDescent="0.3">
      <c r="A242" s="128"/>
      <c r="B242" s="128"/>
      <c r="C242" s="55"/>
      <c r="D242" s="3"/>
      <c r="E242" s="18"/>
      <c r="F242" s="3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3.75" thickBot="1" x14ac:dyDescent="0.3">
      <c r="A243" s="129" t="s">
        <v>22</v>
      </c>
      <c r="B243" s="129">
        <v>5</v>
      </c>
      <c r="C243" s="8" t="s">
        <v>42</v>
      </c>
      <c r="D243" s="4" t="s">
        <v>34</v>
      </c>
      <c r="E243" s="21" t="s">
        <v>43</v>
      </c>
      <c r="F243" s="39" t="s">
        <v>10</v>
      </c>
      <c r="G243" s="20"/>
      <c r="H243" s="162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</row>
    <row r="244" spans="1:26" ht="24" customHeight="1" thickBot="1" x14ac:dyDescent="0.3">
      <c r="A244" s="136"/>
      <c r="B244" s="136"/>
      <c r="C244" s="8"/>
      <c r="D244" s="4"/>
      <c r="E244" s="21"/>
      <c r="F244" s="20"/>
      <c r="G244" s="20"/>
      <c r="H244" s="162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</row>
    <row r="245" spans="1:26" ht="24" customHeight="1" thickBot="1" x14ac:dyDescent="0.3">
      <c r="A245" s="136"/>
      <c r="B245" s="128"/>
      <c r="C245" s="8"/>
      <c r="D245" s="4"/>
      <c r="E245" s="21"/>
      <c r="F245" s="20"/>
      <c r="G245" s="20"/>
      <c r="H245" s="162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</row>
    <row r="246" spans="1:26" ht="24" customHeight="1" thickBot="1" x14ac:dyDescent="0.3">
      <c r="A246" s="169" t="s">
        <v>6</v>
      </c>
      <c r="B246" s="175">
        <v>10</v>
      </c>
      <c r="C246" s="8" t="s">
        <v>86</v>
      </c>
      <c r="D246" s="3" t="s">
        <v>33</v>
      </c>
      <c r="E246" s="4"/>
      <c r="F246" s="3" t="s">
        <v>31</v>
      </c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thickBot="1" x14ac:dyDescent="0.3">
      <c r="A247" s="174"/>
      <c r="B247" s="176"/>
      <c r="C247" s="8"/>
      <c r="D247" s="3"/>
      <c r="E247" s="4"/>
      <c r="F247" s="3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thickBot="1" x14ac:dyDescent="0.3">
      <c r="A248" s="170"/>
      <c r="B248" s="176"/>
      <c r="C248" s="8"/>
      <c r="D248" s="3"/>
      <c r="E248" s="4"/>
      <c r="F248" s="3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thickBot="1" x14ac:dyDescent="0.3">
      <c r="A249" s="136" t="s">
        <v>7</v>
      </c>
      <c r="B249" s="129">
        <v>12</v>
      </c>
      <c r="C249" s="55"/>
      <c r="D249" s="3"/>
      <c r="E249" s="4"/>
      <c r="F249" s="3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thickBot="1" x14ac:dyDescent="0.3">
      <c r="A250" s="136"/>
      <c r="B250" s="136"/>
      <c r="C250" s="55"/>
      <c r="D250" s="3"/>
      <c r="E250" s="4"/>
      <c r="F250" s="3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thickBot="1" x14ac:dyDescent="0.4">
      <c r="A251" s="128"/>
      <c r="B251" s="128"/>
      <c r="C251" s="64"/>
      <c r="D251" s="22"/>
      <c r="E251" s="9"/>
      <c r="F251" s="58"/>
      <c r="G251" s="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thickBot="1" x14ac:dyDescent="0.3">
      <c r="A252" s="27" t="s">
        <v>14</v>
      </c>
      <c r="B252" s="27">
        <v>16</v>
      </c>
      <c r="C252" s="8" t="s">
        <v>57</v>
      </c>
      <c r="D252" s="3" t="s">
        <v>34</v>
      </c>
      <c r="E252" s="3"/>
      <c r="F252" s="3" t="s">
        <v>31</v>
      </c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thickBot="1" x14ac:dyDescent="0.3">
      <c r="A253" s="129" t="s">
        <v>6</v>
      </c>
      <c r="B253" s="129">
        <v>17</v>
      </c>
      <c r="C253" s="8" t="s">
        <v>58</v>
      </c>
      <c r="D253" s="3" t="s">
        <v>34</v>
      </c>
      <c r="E253" s="3"/>
      <c r="F253" s="3" t="s">
        <v>35</v>
      </c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thickBot="1" x14ac:dyDescent="0.3">
      <c r="A254" s="136"/>
      <c r="B254" s="136"/>
      <c r="C254" s="71" t="s">
        <v>87</v>
      </c>
      <c r="D254" s="3" t="s">
        <v>33</v>
      </c>
      <c r="E254" s="3"/>
      <c r="F254" s="129" t="s">
        <v>31</v>
      </c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thickBot="1" x14ac:dyDescent="0.3">
      <c r="A255" s="128"/>
      <c r="B255" s="128"/>
      <c r="C255" s="8"/>
      <c r="D255" s="3"/>
      <c r="E255" s="3"/>
      <c r="F255" s="128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thickBot="1" x14ac:dyDescent="0.3">
      <c r="A256" s="129" t="s">
        <v>9</v>
      </c>
      <c r="B256" s="129">
        <v>18</v>
      </c>
      <c r="C256" s="125" t="s">
        <v>66</v>
      </c>
      <c r="D256" s="3" t="s">
        <v>36</v>
      </c>
      <c r="E256" s="127" t="s">
        <v>139</v>
      </c>
      <c r="F256" s="129" t="s">
        <v>31</v>
      </c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thickBot="1" x14ac:dyDescent="0.3">
      <c r="A257" s="128"/>
      <c r="B257" s="128"/>
      <c r="C257" s="126"/>
      <c r="D257" s="3" t="s">
        <v>34</v>
      </c>
      <c r="E257" s="128"/>
      <c r="F257" s="128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thickBot="1" x14ac:dyDescent="0.3">
      <c r="A258" s="137" t="s">
        <v>7</v>
      </c>
      <c r="B258" s="129">
        <v>19</v>
      </c>
      <c r="C258" s="8"/>
      <c r="D258" s="3"/>
      <c r="E258" s="3"/>
      <c r="F258" s="12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thickBot="1" x14ac:dyDescent="0.3">
      <c r="A259" s="138"/>
      <c r="B259" s="136"/>
      <c r="C259" s="8"/>
      <c r="D259" s="3"/>
      <c r="E259" s="3"/>
      <c r="F259" s="12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thickBot="1" x14ac:dyDescent="0.3">
      <c r="A260" s="139"/>
      <c r="B260" s="128"/>
      <c r="C260" s="8"/>
      <c r="D260" s="3"/>
      <c r="E260" s="3"/>
      <c r="F260" s="12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thickBot="1" x14ac:dyDescent="0.4">
      <c r="A261" s="129" t="s">
        <v>6</v>
      </c>
      <c r="B261" s="129">
        <v>24</v>
      </c>
      <c r="C261" s="55" t="s">
        <v>39</v>
      </c>
      <c r="D261" s="3"/>
      <c r="E261" s="23" t="s">
        <v>134</v>
      </c>
      <c r="F261" s="17" t="s">
        <v>31</v>
      </c>
      <c r="G261" s="1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thickBot="1" x14ac:dyDescent="0.4">
      <c r="A262" s="136"/>
      <c r="B262" s="136"/>
      <c r="C262" s="55" t="s">
        <v>48</v>
      </c>
      <c r="D262" s="3" t="s">
        <v>33</v>
      </c>
      <c r="E262" s="23"/>
      <c r="F262" s="17" t="s">
        <v>31</v>
      </c>
      <c r="G262" s="1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thickBot="1" x14ac:dyDescent="0.3">
      <c r="A263" s="128"/>
      <c r="B263" s="128"/>
      <c r="C263" s="8"/>
      <c r="D263" s="3"/>
      <c r="E263" s="3"/>
      <c r="F263" s="3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thickBot="1" x14ac:dyDescent="0.3">
      <c r="A264" s="27" t="s">
        <v>9</v>
      </c>
      <c r="B264" s="14">
        <v>25</v>
      </c>
      <c r="C264" s="8" t="s">
        <v>102</v>
      </c>
      <c r="D264" s="3" t="s">
        <v>104</v>
      </c>
      <c r="E264" s="3" t="s">
        <v>105</v>
      </c>
      <c r="F264" s="3" t="s">
        <v>10</v>
      </c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thickBot="1" x14ac:dyDescent="0.3">
      <c r="A265" s="137" t="s">
        <v>7</v>
      </c>
      <c r="B265" s="129">
        <v>26</v>
      </c>
      <c r="C265" s="8"/>
      <c r="D265" s="3"/>
      <c r="E265" s="3"/>
      <c r="F265" s="3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thickBot="1" x14ac:dyDescent="0.3">
      <c r="A266" s="139"/>
      <c r="B266" s="173"/>
      <c r="C266" s="8"/>
      <c r="D266" s="3"/>
      <c r="E266" s="3"/>
      <c r="F266" s="3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8.5" customHeight="1" thickBot="1" x14ac:dyDescent="0.3">
      <c r="A267" s="167" t="s">
        <v>14</v>
      </c>
      <c r="B267" s="169">
        <v>30</v>
      </c>
      <c r="C267" s="171" t="s">
        <v>118</v>
      </c>
      <c r="D267" s="14" t="s">
        <v>33</v>
      </c>
      <c r="E267" s="127" t="s">
        <v>140</v>
      </c>
      <c r="F267" s="129" t="s">
        <v>31</v>
      </c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thickBot="1" x14ac:dyDescent="0.3">
      <c r="A268" s="168"/>
      <c r="B268" s="170"/>
      <c r="C268" s="172"/>
      <c r="D268" s="14" t="s">
        <v>36</v>
      </c>
      <c r="E268" s="135"/>
      <c r="F268" s="128"/>
      <c r="G268" s="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thickBot="1" x14ac:dyDescent="0.3">
      <c r="A269" s="121" t="s">
        <v>23</v>
      </c>
      <c r="B269" s="166"/>
      <c r="C269" s="122"/>
      <c r="D269" s="122"/>
      <c r="E269" s="122"/>
      <c r="F269" s="122"/>
      <c r="G269" s="12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thickBot="1" x14ac:dyDescent="0.3">
      <c r="A270" s="165" t="s">
        <v>6</v>
      </c>
      <c r="B270" s="165">
        <v>1</v>
      </c>
      <c r="C270" s="8" t="s">
        <v>11</v>
      </c>
      <c r="D270" s="14" t="s">
        <v>33</v>
      </c>
      <c r="E270" s="8"/>
      <c r="F270" s="3" t="s">
        <v>31</v>
      </c>
      <c r="G270" s="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thickBot="1" x14ac:dyDescent="0.3">
      <c r="A271" s="165"/>
      <c r="B271" s="165"/>
      <c r="C271" s="8"/>
      <c r="D271" s="3"/>
      <c r="E271" s="3"/>
      <c r="F271" s="3"/>
      <c r="G271" s="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thickBot="1" x14ac:dyDescent="0.3">
      <c r="A272" s="165"/>
      <c r="B272" s="165"/>
      <c r="C272" s="8"/>
      <c r="D272" s="3"/>
      <c r="E272" s="8"/>
      <c r="F272" s="3"/>
      <c r="G272" s="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thickBot="1" x14ac:dyDescent="0.3">
      <c r="A273" s="40" t="s">
        <v>9</v>
      </c>
      <c r="B273" s="40">
        <v>2</v>
      </c>
      <c r="C273" s="8" t="s">
        <v>65</v>
      </c>
      <c r="D273" s="3" t="s">
        <v>34</v>
      </c>
      <c r="E273" s="3" t="s">
        <v>64</v>
      </c>
      <c r="F273" s="3" t="s">
        <v>31</v>
      </c>
      <c r="G273" s="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thickBot="1" x14ac:dyDescent="0.3">
      <c r="A274" s="137" t="s">
        <v>7</v>
      </c>
      <c r="B274" s="129">
        <v>3</v>
      </c>
      <c r="C274" s="8"/>
      <c r="D274" s="3"/>
      <c r="E274" s="4"/>
      <c r="F274" s="12"/>
      <c r="G274" s="11"/>
      <c r="H274" s="162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</row>
    <row r="275" spans="1:26" ht="24" customHeight="1" thickBot="1" x14ac:dyDescent="0.3">
      <c r="A275" s="136"/>
      <c r="B275" s="136"/>
      <c r="C275" s="8"/>
      <c r="D275" s="3"/>
      <c r="E275" s="4"/>
      <c r="F275" s="12"/>
      <c r="G275" s="11"/>
      <c r="H275" s="162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</row>
    <row r="276" spans="1:26" ht="24" customHeight="1" thickBot="1" x14ac:dyDescent="0.3">
      <c r="A276" s="128"/>
      <c r="B276" s="128"/>
      <c r="C276" s="8"/>
      <c r="D276" s="3"/>
      <c r="E276" s="4"/>
      <c r="F276" s="12"/>
      <c r="G276" s="11"/>
      <c r="H276" s="162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</row>
    <row r="277" spans="1:26" ht="24" customHeight="1" thickBot="1" x14ac:dyDescent="0.3">
      <c r="A277" s="129" t="s">
        <v>6</v>
      </c>
      <c r="B277" s="129">
        <v>8</v>
      </c>
      <c r="C277" s="8" t="s">
        <v>88</v>
      </c>
      <c r="D277" s="3" t="s">
        <v>33</v>
      </c>
      <c r="E277" s="38" t="s">
        <v>142</v>
      </c>
      <c r="F277" s="3" t="s">
        <v>141</v>
      </c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thickBot="1" x14ac:dyDescent="0.3">
      <c r="A278" s="136"/>
      <c r="B278" s="136"/>
      <c r="C278" s="55"/>
      <c r="D278" s="3"/>
      <c r="E278" s="3"/>
      <c r="F278" s="3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thickBot="1" x14ac:dyDescent="0.3">
      <c r="A279" s="128"/>
      <c r="B279" s="128"/>
      <c r="C279" s="55"/>
      <c r="D279" s="3"/>
      <c r="E279" s="3"/>
      <c r="F279" s="3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thickBot="1" x14ac:dyDescent="0.3">
      <c r="A280" s="137" t="s">
        <v>7</v>
      </c>
      <c r="B280" s="129">
        <v>10</v>
      </c>
      <c r="C280" s="55"/>
      <c r="D280" s="3"/>
      <c r="E280" s="3"/>
      <c r="F280" s="3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thickBot="1" x14ac:dyDescent="0.3">
      <c r="A281" s="138"/>
      <c r="B281" s="136"/>
      <c r="C281" s="55"/>
      <c r="D281" s="3"/>
      <c r="E281" s="3"/>
      <c r="F281" s="3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thickBot="1" x14ac:dyDescent="0.3">
      <c r="A282" s="139"/>
      <c r="B282" s="128"/>
      <c r="C282" s="55"/>
      <c r="D282" s="3"/>
      <c r="E282" s="3"/>
      <c r="F282" s="3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5.450000000000003" customHeight="1" thickBot="1" x14ac:dyDescent="0.3">
      <c r="A283" s="27" t="s">
        <v>24</v>
      </c>
      <c r="B283" s="27">
        <v>12</v>
      </c>
      <c r="C283" s="72" t="s">
        <v>100</v>
      </c>
      <c r="D283" s="52"/>
      <c r="E283" s="53" t="s">
        <v>101</v>
      </c>
      <c r="F283" s="53" t="s">
        <v>89</v>
      </c>
      <c r="G283" s="5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thickBot="1" x14ac:dyDescent="0.3">
      <c r="A284" s="129" t="s">
        <v>6</v>
      </c>
      <c r="B284" s="129">
        <v>15</v>
      </c>
      <c r="C284" s="55" t="s">
        <v>91</v>
      </c>
      <c r="D284" s="3" t="s">
        <v>33</v>
      </c>
      <c r="E284" s="38" t="s">
        <v>142</v>
      </c>
      <c r="F284" s="3" t="s">
        <v>90</v>
      </c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thickBot="1" x14ac:dyDescent="0.3">
      <c r="A285" s="136"/>
      <c r="B285" s="136"/>
      <c r="C285" s="8" t="s">
        <v>92</v>
      </c>
      <c r="D285" s="3" t="s">
        <v>34</v>
      </c>
      <c r="E285" s="12"/>
      <c r="F285" s="3" t="s">
        <v>31</v>
      </c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thickBot="1" x14ac:dyDescent="0.3">
      <c r="A286" s="128"/>
      <c r="B286" s="128"/>
      <c r="C286" s="8"/>
      <c r="D286" s="3"/>
      <c r="E286" s="12"/>
      <c r="F286" s="3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thickBot="1" x14ac:dyDescent="0.3">
      <c r="A287" s="129" t="s">
        <v>7</v>
      </c>
      <c r="B287" s="129">
        <v>17</v>
      </c>
      <c r="C287" s="55"/>
      <c r="D287" s="3"/>
      <c r="E287" s="3"/>
      <c r="F287" s="12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thickBot="1" x14ac:dyDescent="0.3">
      <c r="A288" s="136"/>
      <c r="B288" s="136"/>
      <c r="C288" s="55" t="s">
        <v>73</v>
      </c>
      <c r="D288" s="3" t="s">
        <v>34</v>
      </c>
      <c r="E288" s="3" t="s">
        <v>143</v>
      </c>
      <c r="F288" s="3" t="s">
        <v>13</v>
      </c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thickBot="1" x14ac:dyDescent="0.3">
      <c r="A289" s="128"/>
      <c r="B289" s="128"/>
      <c r="C289" s="55"/>
      <c r="D289" s="3"/>
      <c r="E289" s="3"/>
      <c r="F289" s="12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thickBot="1" x14ac:dyDescent="0.3">
      <c r="A290" s="129" t="s">
        <v>6</v>
      </c>
      <c r="B290" s="129">
        <v>22</v>
      </c>
      <c r="C290" s="55"/>
      <c r="D290" s="3"/>
      <c r="E290" s="3"/>
      <c r="F290" s="3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thickBot="1" x14ac:dyDescent="0.3">
      <c r="A291" s="136"/>
      <c r="B291" s="136"/>
      <c r="C291" s="55"/>
      <c r="D291" s="3"/>
      <c r="E291" s="3"/>
      <c r="F291" s="3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thickBot="1" x14ac:dyDescent="0.3">
      <c r="A292" s="128"/>
      <c r="B292" s="128"/>
      <c r="C292" s="55"/>
      <c r="D292" s="3"/>
      <c r="E292" s="3"/>
      <c r="F292" s="3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thickBot="1" x14ac:dyDescent="0.3">
      <c r="A293" s="129" t="s">
        <v>6</v>
      </c>
      <c r="B293" s="129">
        <v>29</v>
      </c>
      <c r="C293" s="55"/>
      <c r="D293" s="3"/>
      <c r="E293" s="38"/>
      <c r="F293" s="3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thickBot="1" x14ac:dyDescent="0.3">
      <c r="A294" s="138"/>
      <c r="B294" s="136"/>
      <c r="C294" s="55"/>
      <c r="D294" s="3"/>
      <c r="E294" s="3"/>
      <c r="F294" s="3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thickBot="1" x14ac:dyDescent="0.3">
      <c r="A295" s="139"/>
      <c r="B295" s="128"/>
      <c r="C295" s="55"/>
      <c r="D295" s="3"/>
      <c r="E295" s="3"/>
      <c r="F295" s="3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thickBot="1" x14ac:dyDescent="0.3">
      <c r="A296" s="121" t="s">
        <v>52</v>
      </c>
      <c r="B296" s="122"/>
      <c r="C296" s="122"/>
      <c r="D296" s="122"/>
      <c r="E296" s="122"/>
      <c r="F296" s="122"/>
      <c r="G296" s="12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thickBot="1" x14ac:dyDescent="0.3">
      <c r="A297" s="121" t="s">
        <v>53</v>
      </c>
      <c r="B297" s="122"/>
      <c r="C297" s="122"/>
      <c r="D297" s="122"/>
      <c r="E297" s="122"/>
      <c r="F297" s="122"/>
      <c r="G297" s="12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thickBot="1" x14ac:dyDescent="0.45">
      <c r="A298" s="3"/>
      <c r="B298" s="3"/>
      <c r="C298" s="73"/>
      <c r="D298" s="17"/>
      <c r="E298" s="4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thickBot="1" x14ac:dyDescent="0.3">
      <c r="A299" s="121" t="s">
        <v>5</v>
      </c>
      <c r="B299" s="122"/>
      <c r="C299" s="122"/>
      <c r="D299" s="122"/>
      <c r="E299" s="122"/>
      <c r="F299" s="122"/>
      <c r="G299" s="12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thickBot="1" x14ac:dyDescent="0.45">
      <c r="A300" s="3"/>
      <c r="B300" s="3"/>
      <c r="C300" s="73"/>
      <c r="D300" s="3"/>
      <c r="E300" s="23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thickBot="1" x14ac:dyDescent="0.45">
      <c r="A301" s="3"/>
      <c r="B301" s="3"/>
      <c r="C301" s="73"/>
      <c r="D301" s="3"/>
      <c r="E301" s="23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thickBot="1" x14ac:dyDescent="0.3">
      <c r="A302" s="121" t="s">
        <v>8</v>
      </c>
      <c r="B302" s="122"/>
      <c r="C302" s="122"/>
      <c r="D302" s="122"/>
      <c r="E302" s="122"/>
      <c r="F302" s="122"/>
      <c r="G302" s="12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thickBot="1" x14ac:dyDescent="0.45">
      <c r="A303" s="3"/>
      <c r="B303" s="3"/>
      <c r="C303" s="73"/>
      <c r="D303" s="3"/>
      <c r="E303" s="23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6"/>
      <c r="B304" s="16"/>
      <c r="C304" s="74"/>
      <c r="D304" s="24"/>
      <c r="E304" s="25"/>
      <c r="F304" s="7"/>
      <c r="G304" s="2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6"/>
      <c r="B305" s="16"/>
      <c r="C305" s="74"/>
      <c r="D305" s="7"/>
      <c r="E305" s="25"/>
      <c r="F305" s="7"/>
      <c r="G305" s="2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6"/>
      <c r="B306" s="16"/>
      <c r="C306" s="74"/>
      <c r="D306" s="7"/>
      <c r="E306" s="25"/>
      <c r="F306" s="7"/>
      <c r="G306" s="2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6"/>
      <c r="B307" s="16"/>
      <c r="C307" s="74"/>
      <c r="D307" s="7"/>
      <c r="E307" s="25"/>
      <c r="F307" s="7"/>
      <c r="G307" s="2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6"/>
      <c r="B308" s="16"/>
      <c r="C308" s="74"/>
      <c r="D308" s="7"/>
      <c r="E308" s="25"/>
      <c r="F308" s="7"/>
      <c r="G308" s="2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6"/>
      <c r="B309" s="16"/>
      <c r="C309" s="74"/>
      <c r="D309" s="7"/>
      <c r="E309" s="25"/>
      <c r="F309" s="7"/>
      <c r="G309" s="2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6"/>
      <c r="B310" s="16"/>
      <c r="C310" s="74"/>
      <c r="D310" s="7"/>
      <c r="E310" s="25"/>
      <c r="F310" s="7"/>
      <c r="G310" s="2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6"/>
      <c r="B311" s="16"/>
      <c r="C311" s="74"/>
      <c r="D311" s="7"/>
      <c r="E311" s="25"/>
      <c r="F311" s="7"/>
      <c r="G311" s="2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6"/>
      <c r="B312" s="16"/>
      <c r="C312" s="74"/>
      <c r="D312" s="7"/>
      <c r="E312" s="25"/>
      <c r="F312" s="7"/>
      <c r="G312" s="2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6"/>
      <c r="B313" s="16"/>
      <c r="C313" s="74"/>
      <c r="D313" s="7"/>
      <c r="E313" s="25"/>
      <c r="F313" s="7"/>
      <c r="G313" s="2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6"/>
      <c r="B314" s="16"/>
      <c r="C314" s="74"/>
      <c r="D314" s="7"/>
      <c r="E314" s="25"/>
      <c r="F314" s="7"/>
      <c r="G314" s="2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6"/>
      <c r="B315" s="16"/>
      <c r="C315" s="74"/>
      <c r="D315" s="7"/>
      <c r="E315" s="25"/>
      <c r="F315" s="7"/>
      <c r="G315" s="2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6"/>
      <c r="B316" s="16"/>
      <c r="C316" s="74"/>
      <c r="D316" s="7"/>
      <c r="E316" s="25"/>
      <c r="F316" s="7"/>
      <c r="G316" s="2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6"/>
      <c r="B317" s="16"/>
      <c r="C317" s="74"/>
      <c r="D317" s="7"/>
      <c r="E317" s="25"/>
      <c r="F317" s="7"/>
      <c r="G317" s="2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6"/>
      <c r="B318" s="16"/>
      <c r="C318" s="74"/>
      <c r="D318" s="7"/>
      <c r="E318" s="25"/>
      <c r="F318" s="7"/>
      <c r="G318" s="2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6"/>
      <c r="B319" s="16"/>
      <c r="C319" s="74"/>
      <c r="D319" s="7"/>
      <c r="E319" s="25"/>
      <c r="F319" s="7"/>
      <c r="G319" s="2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6"/>
      <c r="B320" s="16"/>
      <c r="C320" s="74"/>
      <c r="D320" s="7"/>
      <c r="E320" s="25"/>
      <c r="F320" s="7"/>
      <c r="G320" s="2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6"/>
      <c r="B321" s="16"/>
      <c r="C321" s="74"/>
      <c r="D321" s="7"/>
      <c r="E321" s="25"/>
      <c r="F321" s="7"/>
      <c r="G321" s="2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6"/>
      <c r="B322" s="16"/>
      <c r="C322" s="74"/>
      <c r="D322" s="7"/>
      <c r="E322" s="25"/>
      <c r="F322" s="7"/>
      <c r="G322" s="2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6"/>
      <c r="B323" s="16"/>
      <c r="C323" s="74"/>
      <c r="D323" s="7"/>
      <c r="E323" s="25"/>
      <c r="F323" s="7"/>
      <c r="G323" s="2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6"/>
      <c r="B324" s="16"/>
      <c r="C324" s="74"/>
      <c r="D324" s="7"/>
      <c r="E324" s="25"/>
      <c r="F324" s="7"/>
      <c r="G324" s="2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6"/>
      <c r="B325" s="16"/>
      <c r="C325" s="74"/>
      <c r="D325" s="7"/>
      <c r="E325" s="25"/>
      <c r="F325" s="7"/>
      <c r="G325" s="2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6"/>
      <c r="B326" s="16"/>
      <c r="C326" s="74"/>
      <c r="D326" s="7"/>
      <c r="E326" s="25"/>
      <c r="F326" s="7"/>
      <c r="G326" s="2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6"/>
      <c r="B327" s="16"/>
      <c r="C327" s="74"/>
      <c r="D327" s="7"/>
      <c r="E327" s="25"/>
      <c r="F327" s="7"/>
      <c r="G327" s="2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6"/>
      <c r="B328" s="16"/>
      <c r="C328" s="74"/>
      <c r="D328" s="7"/>
      <c r="E328" s="25"/>
      <c r="F328" s="7"/>
      <c r="G328" s="2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6"/>
      <c r="B329" s="16"/>
      <c r="C329" s="74"/>
      <c r="D329" s="7"/>
      <c r="E329" s="25"/>
      <c r="F329" s="7"/>
      <c r="G329" s="2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6"/>
      <c r="B330" s="16"/>
      <c r="C330" s="74"/>
      <c r="D330" s="7"/>
      <c r="E330" s="25"/>
      <c r="F330" s="7"/>
      <c r="G330" s="2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6"/>
      <c r="B331" s="16"/>
      <c r="C331" s="74"/>
      <c r="D331" s="7"/>
      <c r="E331" s="25"/>
      <c r="F331" s="7"/>
      <c r="G331" s="2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6"/>
      <c r="B332" s="16"/>
      <c r="C332" s="74"/>
      <c r="D332" s="7"/>
      <c r="E332" s="25"/>
      <c r="F332" s="7"/>
      <c r="G332" s="2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6"/>
      <c r="B333" s="16"/>
      <c r="C333" s="74"/>
      <c r="D333" s="7"/>
      <c r="E333" s="25"/>
      <c r="F333" s="7"/>
      <c r="G333" s="2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6"/>
      <c r="B334" s="16"/>
      <c r="C334" s="74"/>
      <c r="D334" s="7"/>
      <c r="E334" s="25"/>
      <c r="F334" s="7"/>
      <c r="G334" s="2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6"/>
      <c r="B335" s="16"/>
      <c r="C335" s="74"/>
      <c r="D335" s="7"/>
      <c r="E335" s="25"/>
      <c r="F335" s="7"/>
      <c r="G335" s="2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6"/>
      <c r="B336" s="16"/>
      <c r="C336" s="74"/>
      <c r="D336" s="7"/>
      <c r="E336" s="25"/>
      <c r="F336" s="7"/>
      <c r="G336" s="2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6"/>
      <c r="B337" s="16"/>
      <c r="C337" s="74"/>
      <c r="D337" s="7"/>
      <c r="E337" s="25"/>
      <c r="F337" s="7"/>
      <c r="G337" s="2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6"/>
      <c r="B338" s="16"/>
      <c r="C338" s="74"/>
      <c r="D338" s="7"/>
      <c r="E338" s="25"/>
      <c r="F338" s="7"/>
      <c r="G338" s="2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6"/>
      <c r="B339" s="16"/>
      <c r="C339" s="74"/>
      <c r="D339" s="7"/>
      <c r="E339" s="25"/>
      <c r="F339" s="7"/>
      <c r="G339" s="2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6"/>
      <c r="B340" s="16"/>
      <c r="C340" s="74"/>
      <c r="D340" s="7"/>
      <c r="E340" s="25"/>
      <c r="F340" s="7"/>
      <c r="G340" s="2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6"/>
      <c r="B341" s="16"/>
      <c r="C341" s="74"/>
      <c r="D341" s="7"/>
      <c r="E341" s="25"/>
      <c r="F341" s="7"/>
      <c r="G341" s="2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6"/>
      <c r="B342" s="16"/>
      <c r="C342" s="74"/>
      <c r="D342" s="7"/>
      <c r="E342" s="25"/>
      <c r="F342" s="7"/>
      <c r="G342" s="2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6"/>
      <c r="B343" s="16"/>
      <c r="C343" s="74"/>
      <c r="D343" s="7"/>
      <c r="E343" s="25"/>
      <c r="F343" s="7"/>
      <c r="G343" s="2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6"/>
      <c r="B344" s="16"/>
      <c r="C344" s="74"/>
      <c r="D344" s="7"/>
      <c r="E344" s="25"/>
      <c r="F344" s="7"/>
      <c r="G344" s="2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6"/>
      <c r="B345" s="16"/>
      <c r="C345" s="74"/>
      <c r="D345" s="7"/>
      <c r="E345" s="25"/>
      <c r="F345" s="7"/>
      <c r="G345" s="2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6"/>
      <c r="B346" s="16"/>
      <c r="C346" s="74"/>
      <c r="D346" s="7"/>
      <c r="E346" s="25"/>
      <c r="F346" s="7"/>
      <c r="G346" s="2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6"/>
      <c r="B347" s="16"/>
      <c r="C347" s="74"/>
      <c r="D347" s="7"/>
      <c r="E347" s="25"/>
      <c r="F347" s="7"/>
      <c r="G347" s="2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6"/>
      <c r="B348" s="16"/>
      <c r="C348" s="74"/>
      <c r="D348" s="7"/>
      <c r="E348" s="25"/>
      <c r="F348" s="7"/>
      <c r="G348" s="2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6"/>
      <c r="B349" s="16"/>
      <c r="C349" s="74"/>
      <c r="D349" s="7"/>
      <c r="E349" s="25"/>
      <c r="F349" s="7"/>
      <c r="G349" s="2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6"/>
      <c r="B350" s="16"/>
      <c r="C350" s="74"/>
      <c r="D350" s="7"/>
      <c r="E350" s="25"/>
      <c r="F350" s="7"/>
      <c r="G350" s="2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6"/>
      <c r="B351" s="16"/>
      <c r="C351" s="74"/>
      <c r="D351" s="7"/>
      <c r="E351" s="25"/>
      <c r="F351" s="7"/>
      <c r="G351" s="2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6"/>
      <c r="B352" s="16"/>
      <c r="C352" s="74"/>
      <c r="D352" s="7"/>
      <c r="E352" s="25"/>
      <c r="F352" s="7"/>
      <c r="G352" s="2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6"/>
      <c r="B353" s="16"/>
      <c r="C353" s="74"/>
      <c r="D353" s="7"/>
      <c r="E353" s="25"/>
      <c r="F353" s="7"/>
      <c r="G353" s="2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6"/>
      <c r="B354" s="16"/>
      <c r="C354" s="74"/>
      <c r="D354" s="7"/>
      <c r="E354" s="25"/>
      <c r="F354" s="7"/>
      <c r="G354" s="2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6"/>
      <c r="B355" s="16"/>
      <c r="C355" s="74"/>
      <c r="D355" s="7"/>
      <c r="E355" s="25"/>
      <c r="F355" s="7"/>
      <c r="G355" s="2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6"/>
      <c r="B356" s="16"/>
      <c r="C356" s="74"/>
      <c r="D356" s="7"/>
      <c r="E356" s="25"/>
      <c r="F356" s="7"/>
      <c r="G356" s="2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6"/>
      <c r="B357" s="16"/>
      <c r="C357" s="74"/>
      <c r="D357" s="7"/>
      <c r="E357" s="25"/>
      <c r="F357" s="7"/>
      <c r="G357" s="2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6"/>
      <c r="B358" s="16"/>
      <c r="C358" s="74"/>
      <c r="D358" s="7"/>
      <c r="E358" s="25"/>
      <c r="F358" s="7"/>
      <c r="G358" s="2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6"/>
      <c r="B359" s="16"/>
      <c r="C359" s="74"/>
      <c r="D359" s="7"/>
      <c r="E359" s="25"/>
      <c r="F359" s="7"/>
      <c r="G359" s="2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6"/>
      <c r="B360" s="16"/>
      <c r="C360" s="74"/>
      <c r="D360" s="7"/>
      <c r="E360" s="25"/>
      <c r="F360" s="7"/>
      <c r="G360" s="2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6"/>
      <c r="B361" s="16"/>
      <c r="C361" s="74"/>
      <c r="D361" s="7"/>
      <c r="E361" s="25"/>
      <c r="F361" s="7"/>
      <c r="G361" s="2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6"/>
      <c r="B362" s="16"/>
      <c r="C362" s="74"/>
      <c r="D362" s="7"/>
      <c r="E362" s="25"/>
      <c r="F362" s="7"/>
      <c r="G362" s="2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6"/>
      <c r="B363" s="16"/>
      <c r="C363" s="74"/>
      <c r="D363" s="7"/>
      <c r="E363" s="25"/>
      <c r="F363" s="7"/>
      <c r="G363" s="2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6"/>
      <c r="B364" s="16"/>
      <c r="C364" s="74"/>
      <c r="D364" s="7"/>
      <c r="E364" s="25"/>
      <c r="F364" s="7"/>
      <c r="G364" s="2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6"/>
      <c r="B365" s="16"/>
      <c r="C365" s="74"/>
      <c r="D365" s="7"/>
      <c r="E365" s="25"/>
      <c r="F365" s="7"/>
      <c r="G365" s="2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6"/>
      <c r="B366" s="16"/>
      <c r="C366" s="74"/>
      <c r="D366" s="7"/>
      <c r="E366" s="25"/>
      <c r="F366" s="7"/>
      <c r="G366" s="2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6"/>
      <c r="B367" s="16"/>
      <c r="C367" s="74"/>
      <c r="D367" s="7"/>
      <c r="E367" s="25"/>
      <c r="F367" s="7"/>
      <c r="G367" s="2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6"/>
      <c r="B368" s="16"/>
      <c r="C368" s="74"/>
      <c r="D368" s="7"/>
      <c r="E368" s="25"/>
      <c r="F368" s="7"/>
      <c r="G368" s="2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6"/>
      <c r="B369" s="16"/>
      <c r="C369" s="74"/>
      <c r="D369" s="7"/>
      <c r="E369" s="25"/>
      <c r="F369" s="7"/>
      <c r="G369" s="2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6"/>
      <c r="B370" s="16"/>
      <c r="C370" s="74"/>
      <c r="D370" s="7"/>
      <c r="E370" s="25"/>
      <c r="F370" s="7"/>
      <c r="G370" s="2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6"/>
      <c r="B371" s="16"/>
      <c r="C371" s="74"/>
      <c r="D371" s="7"/>
      <c r="E371" s="25"/>
      <c r="F371" s="7"/>
      <c r="G371" s="2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6"/>
      <c r="B372" s="16"/>
      <c r="C372" s="74"/>
      <c r="D372" s="7"/>
      <c r="E372" s="25"/>
      <c r="F372" s="7"/>
      <c r="G372" s="2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6"/>
      <c r="B373" s="16"/>
      <c r="C373" s="74"/>
      <c r="D373" s="7"/>
      <c r="E373" s="25"/>
      <c r="F373" s="7"/>
      <c r="G373" s="2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6"/>
      <c r="B374" s="16"/>
      <c r="C374" s="74"/>
      <c r="D374" s="7"/>
      <c r="E374" s="25"/>
      <c r="F374" s="7"/>
      <c r="G374" s="2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6"/>
      <c r="B375" s="16"/>
      <c r="C375" s="74"/>
      <c r="D375" s="7"/>
      <c r="E375" s="25"/>
      <c r="F375" s="7"/>
      <c r="G375" s="2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6"/>
      <c r="B376" s="16"/>
      <c r="C376" s="74"/>
      <c r="D376" s="7"/>
      <c r="E376" s="25"/>
      <c r="F376" s="7"/>
      <c r="G376" s="2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6"/>
      <c r="B377" s="16"/>
      <c r="C377" s="74"/>
      <c r="D377" s="7"/>
      <c r="E377" s="25"/>
      <c r="F377" s="7"/>
      <c r="G377" s="2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6"/>
      <c r="B378" s="16"/>
      <c r="C378" s="74"/>
      <c r="D378" s="7"/>
      <c r="E378" s="25"/>
      <c r="F378" s="7"/>
      <c r="G378" s="2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6"/>
      <c r="B379" s="16"/>
      <c r="C379" s="74"/>
      <c r="D379" s="7"/>
      <c r="E379" s="25"/>
      <c r="F379" s="7"/>
      <c r="G379" s="2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6"/>
      <c r="B380" s="16"/>
      <c r="C380" s="74"/>
      <c r="D380" s="7"/>
      <c r="E380" s="25"/>
      <c r="F380" s="7"/>
      <c r="G380" s="2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6"/>
      <c r="B381" s="16"/>
      <c r="C381" s="74"/>
      <c r="D381" s="7"/>
      <c r="E381" s="25"/>
      <c r="F381" s="7"/>
      <c r="G381" s="2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6"/>
      <c r="B382" s="16"/>
      <c r="C382" s="74"/>
      <c r="D382" s="7"/>
      <c r="E382" s="25"/>
      <c r="F382" s="7"/>
      <c r="G382" s="2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6"/>
      <c r="B383" s="16"/>
      <c r="C383" s="74"/>
      <c r="D383" s="7"/>
      <c r="E383" s="25"/>
      <c r="F383" s="7"/>
      <c r="G383" s="2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6"/>
      <c r="B384" s="16"/>
      <c r="C384" s="74"/>
      <c r="D384" s="7"/>
      <c r="E384" s="25"/>
      <c r="F384" s="7"/>
      <c r="G384" s="2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6"/>
      <c r="B385" s="16"/>
      <c r="C385" s="74"/>
      <c r="D385" s="7"/>
      <c r="E385" s="25"/>
      <c r="F385" s="7"/>
      <c r="G385" s="2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6"/>
      <c r="B386" s="16"/>
      <c r="C386" s="74"/>
      <c r="D386" s="7"/>
      <c r="E386" s="25"/>
      <c r="F386" s="7"/>
      <c r="G386" s="2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6"/>
      <c r="B387" s="16"/>
      <c r="C387" s="74"/>
      <c r="D387" s="7"/>
      <c r="E387" s="25"/>
      <c r="F387" s="7"/>
      <c r="G387" s="2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6"/>
      <c r="B388" s="16"/>
      <c r="C388" s="74"/>
      <c r="D388" s="7"/>
      <c r="E388" s="25"/>
      <c r="F388" s="7"/>
      <c r="G388" s="2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6"/>
      <c r="B389" s="16"/>
      <c r="C389" s="74"/>
      <c r="D389" s="7"/>
      <c r="E389" s="25"/>
      <c r="F389" s="7"/>
      <c r="G389" s="2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6"/>
      <c r="B390" s="16"/>
      <c r="C390" s="74"/>
      <c r="D390" s="7"/>
      <c r="E390" s="25"/>
      <c r="F390" s="7"/>
      <c r="G390" s="2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6"/>
      <c r="B391" s="16"/>
      <c r="C391" s="74"/>
      <c r="D391" s="7"/>
      <c r="E391" s="25"/>
      <c r="F391" s="7"/>
      <c r="G391" s="2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6"/>
      <c r="B392" s="16"/>
      <c r="C392" s="74"/>
      <c r="D392" s="7"/>
      <c r="E392" s="25"/>
      <c r="F392" s="7"/>
      <c r="G392" s="2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6"/>
      <c r="B393" s="16"/>
      <c r="C393" s="74"/>
      <c r="D393" s="7"/>
      <c r="E393" s="25"/>
      <c r="F393" s="7"/>
      <c r="G393" s="2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6"/>
      <c r="B394" s="16"/>
      <c r="C394" s="74"/>
      <c r="D394" s="7"/>
      <c r="E394" s="25"/>
      <c r="F394" s="7"/>
      <c r="G394" s="2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6"/>
      <c r="B395" s="16"/>
      <c r="C395" s="74"/>
      <c r="D395" s="7"/>
      <c r="E395" s="25"/>
      <c r="F395" s="7"/>
      <c r="G395" s="2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6"/>
      <c r="B396" s="16"/>
      <c r="C396" s="74"/>
      <c r="D396" s="7"/>
      <c r="E396" s="25"/>
      <c r="F396" s="7"/>
      <c r="G396" s="2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6"/>
      <c r="B397" s="16"/>
      <c r="C397" s="74"/>
      <c r="D397" s="7"/>
      <c r="E397" s="25"/>
      <c r="F397" s="7"/>
      <c r="G397" s="2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6"/>
      <c r="B398" s="16"/>
      <c r="C398" s="74"/>
      <c r="D398" s="7"/>
      <c r="E398" s="25"/>
      <c r="F398" s="7"/>
      <c r="G398" s="2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6"/>
      <c r="B399" s="16"/>
      <c r="C399" s="74"/>
      <c r="D399" s="7"/>
      <c r="E399" s="25"/>
      <c r="F399" s="7"/>
      <c r="G399" s="2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6"/>
      <c r="B400" s="16"/>
      <c r="C400" s="74"/>
      <c r="D400" s="7"/>
      <c r="E400" s="25"/>
      <c r="F400" s="7"/>
      <c r="G400" s="2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6"/>
      <c r="B401" s="16"/>
      <c r="C401" s="74"/>
      <c r="D401" s="7"/>
      <c r="E401" s="25"/>
      <c r="F401" s="7"/>
      <c r="G401" s="2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6"/>
      <c r="B402" s="16"/>
      <c r="C402" s="74"/>
      <c r="D402" s="7"/>
      <c r="E402" s="25"/>
      <c r="F402" s="7"/>
      <c r="G402" s="2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6"/>
      <c r="B403" s="16"/>
      <c r="C403" s="74"/>
      <c r="D403" s="7"/>
      <c r="E403" s="25"/>
      <c r="F403" s="7"/>
      <c r="G403" s="2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6"/>
      <c r="B404" s="16"/>
      <c r="C404" s="74"/>
      <c r="D404" s="7"/>
      <c r="E404" s="25"/>
      <c r="F404" s="7"/>
      <c r="G404" s="2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6"/>
      <c r="B405" s="16"/>
      <c r="C405" s="74"/>
      <c r="D405" s="7"/>
      <c r="E405" s="25"/>
      <c r="F405" s="7"/>
      <c r="G405" s="2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6"/>
      <c r="B406" s="16"/>
      <c r="C406" s="74"/>
      <c r="D406" s="7"/>
      <c r="E406" s="25"/>
      <c r="F406" s="7"/>
      <c r="G406" s="2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6"/>
      <c r="B407" s="16"/>
      <c r="C407" s="74"/>
      <c r="D407" s="7"/>
      <c r="E407" s="25"/>
      <c r="F407" s="7"/>
      <c r="G407" s="2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6"/>
      <c r="B408" s="16"/>
      <c r="C408" s="74"/>
      <c r="D408" s="7"/>
      <c r="E408" s="25"/>
      <c r="F408" s="7"/>
      <c r="G408" s="2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6"/>
      <c r="B409" s="16"/>
      <c r="C409" s="74"/>
      <c r="D409" s="7"/>
      <c r="E409" s="25"/>
      <c r="F409" s="7"/>
      <c r="G409" s="2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6"/>
      <c r="B410" s="16"/>
      <c r="C410" s="74"/>
      <c r="D410" s="7"/>
      <c r="E410" s="25"/>
      <c r="F410" s="7"/>
      <c r="G410" s="2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6"/>
      <c r="B411" s="16"/>
      <c r="C411" s="74"/>
      <c r="D411" s="7"/>
      <c r="E411" s="25"/>
      <c r="F411" s="7"/>
      <c r="G411" s="2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6"/>
      <c r="B412" s="16"/>
      <c r="C412" s="74"/>
      <c r="D412" s="7"/>
      <c r="E412" s="25"/>
      <c r="F412" s="7"/>
      <c r="G412" s="2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6"/>
      <c r="B413" s="16"/>
      <c r="C413" s="74"/>
      <c r="D413" s="7"/>
      <c r="E413" s="25"/>
      <c r="F413" s="7"/>
      <c r="G413" s="2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6"/>
      <c r="B414" s="16"/>
      <c r="C414" s="74"/>
      <c r="D414" s="7"/>
      <c r="E414" s="25"/>
      <c r="F414" s="7"/>
      <c r="G414" s="2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6"/>
      <c r="B415" s="16"/>
      <c r="C415" s="74"/>
      <c r="D415" s="7"/>
      <c r="E415" s="25"/>
      <c r="F415" s="7"/>
      <c r="G415" s="2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6"/>
      <c r="B416" s="16"/>
      <c r="C416" s="74"/>
      <c r="D416" s="7"/>
      <c r="E416" s="25"/>
      <c r="F416" s="7"/>
      <c r="G416" s="2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6"/>
      <c r="B417" s="16"/>
      <c r="C417" s="74"/>
      <c r="D417" s="7"/>
      <c r="E417" s="25"/>
      <c r="F417" s="7"/>
      <c r="G417" s="2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6"/>
      <c r="B418" s="16"/>
      <c r="C418" s="74"/>
      <c r="D418" s="7"/>
      <c r="E418" s="25"/>
      <c r="F418" s="7"/>
      <c r="G418" s="2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6"/>
      <c r="B419" s="16"/>
      <c r="C419" s="74"/>
      <c r="D419" s="7"/>
      <c r="E419" s="25"/>
      <c r="F419" s="7"/>
      <c r="G419" s="2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6"/>
      <c r="B420" s="16"/>
      <c r="C420" s="74"/>
      <c r="D420" s="7"/>
      <c r="E420" s="25"/>
      <c r="F420" s="7"/>
      <c r="G420" s="2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6"/>
      <c r="B421" s="16"/>
      <c r="C421" s="74"/>
      <c r="D421" s="7"/>
      <c r="E421" s="25"/>
      <c r="F421" s="7"/>
      <c r="G421" s="2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6"/>
      <c r="B422" s="16"/>
      <c r="C422" s="74"/>
      <c r="D422" s="7"/>
      <c r="E422" s="25"/>
      <c r="F422" s="7"/>
      <c r="G422" s="2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6"/>
      <c r="B423" s="16"/>
      <c r="C423" s="74"/>
      <c r="D423" s="7"/>
      <c r="E423" s="25"/>
      <c r="F423" s="7"/>
      <c r="G423" s="2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6"/>
      <c r="B424" s="16"/>
      <c r="C424" s="74"/>
      <c r="D424" s="7"/>
      <c r="E424" s="25"/>
      <c r="F424" s="7"/>
      <c r="G424" s="2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6"/>
      <c r="B425" s="16"/>
      <c r="C425" s="74"/>
      <c r="D425" s="7"/>
      <c r="E425" s="25"/>
      <c r="F425" s="7"/>
      <c r="G425" s="2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6"/>
      <c r="B426" s="16"/>
      <c r="C426" s="74"/>
      <c r="D426" s="7"/>
      <c r="E426" s="25"/>
      <c r="F426" s="7"/>
      <c r="G426" s="2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6"/>
      <c r="B427" s="16"/>
      <c r="C427" s="74"/>
      <c r="D427" s="7"/>
      <c r="E427" s="25"/>
      <c r="F427" s="7"/>
      <c r="G427" s="2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6"/>
      <c r="B428" s="16"/>
      <c r="C428" s="74"/>
      <c r="D428" s="7"/>
      <c r="E428" s="25"/>
      <c r="F428" s="7"/>
      <c r="G428" s="2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6"/>
      <c r="B429" s="16"/>
      <c r="C429" s="74"/>
      <c r="D429" s="7"/>
      <c r="E429" s="25"/>
      <c r="F429" s="7"/>
      <c r="G429" s="2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6"/>
      <c r="B430" s="16"/>
      <c r="C430" s="74"/>
      <c r="D430" s="7"/>
      <c r="E430" s="25"/>
      <c r="F430" s="7"/>
      <c r="G430" s="2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6"/>
      <c r="B431" s="16"/>
      <c r="C431" s="74"/>
      <c r="D431" s="7"/>
      <c r="E431" s="25"/>
      <c r="F431" s="7"/>
      <c r="G431" s="2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6"/>
      <c r="B432" s="16"/>
      <c r="C432" s="74"/>
      <c r="D432" s="7"/>
      <c r="E432" s="25"/>
      <c r="F432" s="7"/>
      <c r="G432" s="2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6"/>
      <c r="B433" s="16"/>
      <c r="C433" s="74"/>
      <c r="D433" s="7"/>
      <c r="E433" s="25"/>
      <c r="F433" s="7"/>
      <c r="G433" s="2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6"/>
      <c r="B434" s="16"/>
      <c r="C434" s="74"/>
      <c r="D434" s="7"/>
      <c r="E434" s="25"/>
      <c r="F434" s="7"/>
      <c r="G434" s="2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6"/>
      <c r="B435" s="16"/>
      <c r="C435" s="74"/>
      <c r="D435" s="7"/>
      <c r="E435" s="25"/>
      <c r="F435" s="7"/>
      <c r="G435" s="2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6"/>
      <c r="B436" s="16"/>
      <c r="C436" s="74"/>
      <c r="D436" s="7"/>
      <c r="E436" s="25"/>
      <c r="F436" s="7"/>
      <c r="G436" s="2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6"/>
      <c r="B437" s="16"/>
      <c r="C437" s="74"/>
      <c r="D437" s="7"/>
      <c r="E437" s="25"/>
      <c r="F437" s="7"/>
      <c r="G437" s="2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6"/>
      <c r="B438" s="16"/>
      <c r="C438" s="74"/>
      <c r="D438" s="7"/>
      <c r="E438" s="25"/>
      <c r="F438" s="7"/>
      <c r="G438" s="2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6"/>
      <c r="B439" s="16"/>
      <c r="C439" s="74"/>
      <c r="D439" s="7"/>
      <c r="E439" s="25"/>
      <c r="F439" s="7"/>
      <c r="G439" s="2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6"/>
      <c r="B440" s="16"/>
      <c r="C440" s="74"/>
      <c r="D440" s="7"/>
      <c r="E440" s="25"/>
      <c r="F440" s="7"/>
      <c r="G440" s="2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6"/>
      <c r="B441" s="16"/>
      <c r="C441" s="74"/>
      <c r="D441" s="7"/>
      <c r="E441" s="25"/>
      <c r="F441" s="7"/>
      <c r="G441" s="2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6"/>
      <c r="B442" s="16"/>
      <c r="C442" s="74"/>
      <c r="D442" s="7"/>
      <c r="E442" s="25"/>
      <c r="F442" s="7"/>
      <c r="G442" s="2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6"/>
      <c r="B443" s="16"/>
      <c r="C443" s="74"/>
      <c r="D443" s="7"/>
      <c r="E443" s="25"/>
      <c r="F443" s="7"/>
      <c r="G443" s="2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6"/>
      <c r="B444" s="16"/>
      <c r="C444" s="74"/>
      <c r="D444" s="7"/>
      <c r="E444" s="25"/>
      <c r="F444" s="7"/>
      <c r="G444" s="2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6"/>
      <c r="B445" s="16"/>
      <c r="C445" s="74"/>
      <c r="D445" s="7"/>
      <c r="E445" s="25"/>
      <c r="F445" s="7"/>
      <c r="G445" s="2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6"/>
      <c r="B446" s="16"/>
      <c r="C446" s="74"/>
      <c r="D446" s="7"/>
      <c r="E446" s="25"/>
      <c r="F446" s="7"/>
      <c r="G446" s="2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6"/>
      <c r="B447" s="16"/>
      <c r="C447" s="74"/>
      <c r="D447" s="7"/>
      <c r="E447" s="25"/>
      <c r="F447" s="7"/>
      <c r="G447" s="2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6"/>
      <c r="B448" s="16"/>
      <c r="C448" s="74"/>
      <c r="D448" s="7"/>
      <c r="E448" s="25"/>
      <c r="F448" s="7"/>
      <c r="G448" s="2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6"/>
      <c r="B449" s="16"/>
      <c r="C449" s="74"/>
      <c r="D449" s="7"/>
      <c r="E449" s="25"/>
      <c r="F449" s="7"/>
      <c r="G449" s="2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6"/>
      <c r="B450" s="16"/>
      <c r="C450" s="74"/>
      <c r="D450" s="7"/>
      <c r="E450" s="25"/>
      <c r="F450" s="7"/>
      <c r="G450" s="2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6"/>
      <c r="B451" s="16"/>
      <c r="C451" s="74"/>
      <c r="D451" s="7"/>
      <c r="E451" s="25"/>
      <c r="F451" s="7"/>
      <c r="G451" s="2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6"/>
      <c r="B452" s="16"/>
      <c r="C452" s="74"/>
      <c r="D452" s="7"/>
      <c r="E452" s="25"/>
      <c r="F452" s="7"/>
      <c r="G452" s="2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6"/>
      <c r="B453" s="16"/>
      <c r="C453" s="74"/>
      <c r="D453" s="7"/>
      <c r="E453" s="25"/>
      <c r="F453" s="7"/>
      <c r="G453" s="2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6"/>
      <c r="B454" s="16"/>
      <c r="C454" s="74"/>
      <c r="D454" s="7"/>
      <c r="E454" s="25"/>
      <c r="F454" s="7"/>
      <c r="G454" s="2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6"/>
      <c r="B455" s="16"/>
      <c r="C455" s="74"/>
      <c r="D455" s="7"/>
      <c r="E455" s="25"/>
      <c r="F455" s="7"/>
      <c r="G455" s="2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6"/>
      <c r="B456" s="16"/>
      <c r="C456" s="74"/>
      <c r="D456" s="7"/>
      <c r="E456" s="25"/>
      <c r="F456" s="7"/>
      <c r="G456" s="2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6"/>
      <c r="B457" s="16"/>
      <c r="C457" s="74"/>
      <c r="D457" s="7"/>
      <c r="E457" s="25"/>
      <c r="F457" s="7"/>
      <c r="G457" s="2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6"/>
      <c r="B458" s="16"/>
      <c r="C458" s="74"/>
      <c r="D458" s="7"/>
      <c r="E458" s="25"/>
      <c r="F458" s="7"/>
      <c r="G458" s="2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6"/>
      <c r="B459" s="16"/>
      <c r="C459" s="74"/>
      <c r="D459" s="7"/>
      <c r="E459" s="25"/>
      <c r="F459" s="7"/>
      <c r="G459" s="2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6"/>
      <c r="B460" s="16"/>
      <c r="C460" s="74"/>
      <c r="D460" s="7"/>
      <c r="E460" s="25"/>
      <c r="F460" s="7"/>
      <c r="G460" s="2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6"/>
      <c r="B461" s="16"/>
      <c r="C461" s="74"/>
      <c r="D461" s="7"/>
      <c r="E461" s="25"/>
      <c r="F461" s="7"/>
      <c r="G461" s="2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6"/>
      <c r="B462" s="16"/>
      <c r="C462" s="74"/>
      <c r="D462" s="7"/>
      <c r="E462" s="25"/>
      <c r="F462" s="7"/>
      <c r="G462" s="2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6"/>
      <c r="B463" s="16"/>
      <c r="C463" s="74"/>
      <c r="D463" s="7"/>
      <c r="E463" s="25"/>
      <c r="F463" s="7"/>
      <c r="G463" s="2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6"/>
      <c r="B464" s="16"/>
      <c r="C464" s="74"/>
      <c r="D464" s="7"/>
      <c r="E464" s="25"/>
      <c r="F464" s="7"/>
      <c r="G464" s="2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6"/>
      <c r="B465" s="16"/>
      <c r="C465" s="74"/>
      <c r="D465" s="7"/>
      <c r="E465" s="25"/>
      <c r="F465" s="7"/>
      <c r="G465" s="2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6"/>
      <c r="B466" s="16"/>
      <c r="C466" s="74"/>
      <c r="D466" s="7"/>
      <c r="E466" s="25"/>
      <c r="F466" s="7"/>
      <c r="G466" s="2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6"/>
      <c r="B467" s="16"/>
      <c r="C467" s="74"/>
      <c r="D467" s="7"/>
      <c r="E467" s="25"/>
      <c r="F467" s="7"/>
      <c r="G467" s="2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6"/>
      <c r="B468" s="16"/>
      <c r="C468" s="74"/>
      <c r="D468" s="7"/>
      <c r="E468" s="25"/>
      <c r="F468" s="7"/>
      <c r="G468" s="2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6"/>
      <c r="B469" s="16"/>
      <c r="C469" s="74"/>
      <c r="D469" s="7"/>
      <c r="E469" s="25"/>
      <c r="F469" s="7"/>
      <c r="G469" s="2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6"/>
      <c r="B470" s="16"/>
      <c r="C470" s="74"/>
      <c r="D470" s="7"/>
      <c r="E470" s="25"/>
      <c r="F470" s="7"/>
      <c r="G470" s="2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6"/>
      <c r="B471" s="16"/>
      <c r="C471" s="74"/>
      <c r="D471" s="7"/>
      <c r="E471" s="25"/>
      <c r="F471" s="7"/>
      <c r="G471" s="2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6"/>
      <c r="B472" s="16"/>
      <c r="C472" s="74"/>
      <c r="D472" s="7"/>
      <c r="E472" s="25"/>
      <c r="F472" s="7"/>
      <c r="G472" s="2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6"/>
      <c r="B473" s="16"/>
      <c r="C473" s="74"/>
      <c r="D473" s="7"/>
      <c r="E473" s="25"/>
      <c r="F473" s="7"/>
      <c r="G473" s="2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6"/>
      <c r="B474" s="16"/>
      <c r="C474" s="74"/>
      <c r="D474" s="7"/>
      <c r="E474" s="25"/>
      <c r="F474" s="7"/>
      <c r="G474" s="2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6"/>
      <c r="B475" s="16"/>
      <c r="C475" s="74"/>
      <c r="D475" s="7"/>
      <c r="E475" s="25"/>
      <c r="F475" s="7"/>
      <c r="G475" s="2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6"/>
      <c r="B476" s="16"/>
      <c r="C476" s="74"/>
      <c r="D476" s="7"/>
      <c r="E476" s="25"/>
      <c r="F476" s="7"/>
      <c r="G476" s="2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6"/>
      <c r="B477" s="16"/>
      <c r="C477" s="74"/>
      <c r="D477" s="7"/>
      <c r="E477" s="25"/>
      <c r="F477" s="7"/>
      <c r="G477" s="2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6"/>
      <c r="B478" s="16"/>
      <c r="C478" s="74"/>
      <c r="D478" s="7"/>
      <c r="E478" s="25"/>
      <c r="F478" s="7"/>
      <c r="G478" s="2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6"/>
      <c r="B479" s="16"/>
      <c r="C479" s="74"/>
      <c r="D479" s="7"/>
      <c r="E479" s="25"/>
      <c r="F479" s="7"/>
      <c r="G479" s="2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6"/>
      <c r="B480" s="16"/>
      <c r="C480" s="74"/>
      <c r="D480" s="7"/>
      <c r="E480" s="25"/>
      <c r="F480" s="7"/>
      <c r="G480" s="2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6"/>
      <c r="B481" s="16"/>
      <c r="C481" s="74"/>
      <c r="D481" s="7"/>
      <c r="E481" s="25"/>
      <c r="F481" s="7"/>
      <c r="G481" s="2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6"/>
      <c r="B482" s="16"/>
      <c r="C482" s="74"/>
      <c r="D482" s="7"/>
      <c r="E482" s="25"/>
      <c r="F482" s="7"/>
      <c r="G482" s="2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6"/>
      <c r="B483" s="16"/>
      <c r="C483" s="74"/>
      <c r="D483" s="7"/>
      <c r="E483" s="25"/>
      <c r="F483" s="7"/>
      <c r="G483" s="2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6"/>
      <c r="B484" s="16"/>
      <c r="C484" s="74"/>
      <c r="D484" s="7"/>
      <c r="E484" s="25"/>
      <c r="F484" s="7"/>
      <c r="G484" s="2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6"/>
      <c r="B485" s="16"/>
      <c r="C485" s="74"/>
      <c r="D485" s="7"/>
      <c r="E485" s="25"/>
      <c r="F485" s="7"/>
      <c r="G485" s="2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6"/>
      <c r="B486" s="16"/>
      <c r="C486" s="74"/>
      <c r="D486" s="7"/>
      <c r="E486" s="25"/>
      <c r="F486" s="7"/>
      <c r="G486" s="2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6"/>
      <c r="B487" s="16"/>
      <c r="C487" s="74"/>
      <c r="D487" s="7"/>
      <c r="E487" s="25"/>
      <c r="F487" s="7"/>
      <c r="G487" s="2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6"/>
      <c r="B488" s="16"/>
      <c r="C488" s="74"/>
      <c r="D488" s="7"/>
      <c r="E488" s="25"/>
      <c r="F488" s="7"/>
      <c r="G488" s="2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6"/>
      <c r="B489" s="16"/>
      <c r="C489" s="74"/>
      <c r="D489" s="7"/>
      <c r="E489" s="25"/>
      <c r="F489" s="7"/>
      <c r="G489" s="2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6"/>
      <c r="B490" s="16"/>
      <c r="C490" s="74"/>
      <c r="D490" s="7"/>
      <c r="E490" s="25"/>
      <c r="F490" s="7"/>
      <c r="G490" s="2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6"/>
      <c r="B491" s="16"/>
      <c r="C491" s="74"/>
      <c r="D491" s="7"/>
      <c r="E491" s="25"/>
      <c r="F491" s="7"/>
      <c r="G491" s="2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6"/>
      <c r="B492" s="16"/>
      <c r="C492" s="74"/>
      <c r="D492" s="7"/>
      <c r="E492" s="25"/>
      <c r="F492" s="7"/>
      <c r="G492" s="2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6"/>
      <c r="B493" s="16"/>
      <c r="C493" s="74"/>
      <c r="D493" s="7"/>
      <c r="E493" s="25"/>
      <c r="F493" s="7"/>
      <c r="G493" s="2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6"/>
      <c r="B494" s="16"/>
      <c r="C494" s="74"/>
      <c r="D494" s="7"/>
      <c r="E494" s="25"/>
      <c r="F494" s="7"/>
      <c r="G494" s="2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6"/>
      <c r="B495" s="16"/>
      <c r="C495" s="74"/>
      <c r="D495" s="7"/>
      <c r="E495" s="25"/>
      <c r="F495" s="7"/>
      <c r="G495" s="2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6"/>
      <c r="B496" s="16"/>
      <c r="C496" s="74"/>
      <c r="D496" s="7"/>
      <c r="E496" s="25"/>
      <c r="F496" s="7"/>
      <c r="G496" s="2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6"/>
      <c r="B497" s="16"/>
      <c r="C497" s="74"/>
      <c r="D497" s="7"/>
      <c r="E497" s="25"/>
      <c r="F497" s="7"/>
      <c r="G497" s="2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6"/>
      <c r="B498" s="16"/>
      <c r="C498" s="74"/>
      <c r="D498" s="7"/>
      <c r="E498" s="25"/>
      <c r="F498" s="7"/>
      <c r="G498" s="2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6"/>
      <c r="B499" s="16"/>
      <c r="C499" s="74"/>
      <c r="D499" s="7"/>
      <c r="E499" s="25"/>
      <c r="F499" s="7"/>
      <c r="G499" s="2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6"/>
      <c r="B500" s="16"/>
      <c r="C500" s="74"/>
      <c r="D500" s="7"/>
      <c r="E500" s="25"/>
      <c r="F500" s="7"/>
      <c r="G500" s="2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6"/>
      <c r="B501" s="16"/>
      <c r="C501" s="74"/>
      <c r="D501" s="7"/>
      <c r="E501" s="25"/>
      <c r="F501" s="7"/>
      <c r="G501" s="2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6"/>
      <c r="B502" s="16"/>
      <c r="C502" s="74"/>
      <c r="D502" s="7"/>
      <c r="E502" s="25"/>
      <c r="F502" s="7"/>
      <c r="G502" s="2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6"/>
      <c r="B503" s="16"/>
      <c r="C503" s="74"/>
      <c r="D503" s="7"/>
      <c r="E503" s="25"/>
      <c r="F503" s="7"/>
      <c r="G503" s="2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6"/>
      <c r="B504" s="16"/>
      <c r="C504" s="74"/>
      <c r="D504" s="7"/>
      <c r="E504" s="25"/>
      <c r="F504" s="7"/>
      <c r="G504" s="2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6"/>
      <c r="B505" s="16"/>
      <c r="C505" s="74"/>
      <c r="D505" s="7"/>
      <c r="E505" s="25"/>
      <c r="F505" s="7"/>
      <c r="G505" s="2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6"/>
      <c r="B506" s="16"/>
      <c r="C506" s="74"/>
      <c r="D506" s="7"/>
      <c r="E506" s="25"/>
      <c r="F506" s="7"/>
      <c r="G506" s="2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6"/>
      <c r="B507" s="16"/>
      <c r="C507" s="74"/>
      <c r="D507" s="7"/>
      <c r="E507" s="25"/>
      <c r="F507" s="7"/>
      <c r="G507" s="2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6"/>
      <c r="B508" s="16"/>
      <c r="C508" s="74"/>
      <c r="D508" s="7"/>
      <c r="E508" s="25"/>
      <c r="F508" s="7"/>
      <c r="G508" s="2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6"/>
      <c r="B509" s="16"/>
      <c r="C509" s="74"/>
      <c r="D509" s="7"/>
      <c r="E509" s="25"/>
      <c r="F509" s="7"/>
      <c r="G509" s="2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6"/>
      <c r="B510" s="16"/>
      <c r="C510" s="74"/>
      <c r="D510" s="7"/>
      <c r="E510" s="25"/>
      <c r="F510" s="7"/>
      <c r="G510" s="2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6"/>
      <c r="B511" s="16"/>
      <c r="C511" s="74"/>
      <c r="D511" s="7"/>
      <c r="E511" s="25"/>
      <c r="F511" s="7"/>
      <c r="G511" s="2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6"/>
      <c r="B512" s="16"/>
      <c r="C512" s="74"/>
      <c r="D512" s="7"/>
      <c r="E512" s="25"/>
      <c r="F512" s="7"/>
      <c r="G512" s="2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6"/>
      <c r="B513" s="16"/>
      <c r="C513" s="74"/>
      <c r="D513" s="7"/>
      <c r="E513" s="25"/>
      <c r="F513" s="7"/>
      <c r="G513" s="2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6"/>
      <c r="B514" s="16"/>
      <c r="C514" s="74"/>
      <c r="D514" s="7"/>
      <c r="E514" s="25"/>
      <c r="F514" s="7"/>
      <c r="G514" s="2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6"/>
      <c r="B515" s="16"/>
      <c r="C515" s="74"/>
      <c r="D515" s="7"/>
      <c r="E515" s="25"/>
      <c r="F515" s="7"/>
      <c r="G515" s="2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6"/>
      <c r="B516" s="16"/>
      <c r="C516" s="74"/>
      <c r="D516" s="7"/>
      <c r="E516" s="25"/>
      <c r="F516" s="7"/>
      <c r="G516" s="2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6"/>
      <c r="B517" s="16"/>
      <c r="C517" s="74"/>
      <c r="D517" s="7"/>
      <c r="E517" s="25"/>
      <c r="F517" s="7"/>
      <c r="G517" s="2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6"/>
      <c r="B518" s="16"/>
      <c r="C518" s="74"/>
      <c r="D518" s="7"/>
      <c r="E518" s="25"/>
      <c r="F518" s="7"/>
      <c r="G518" s="2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6"/>
      <c r="B519" s="16"/>
      <c r="C519" s="74"/>
      <c r="D519" s="7"/>
      <c r="E519" s="25"/>
      <c r="F519" s="7"/>
      <c r="G519" s="2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6"/>
      <c r="B520" s="16"/>
      <c r="C520" s="74"/>
      <c r="D520" s="7"/>
      <c r="E520" s="25"/>
      <c r="F520" s="7"/>
      <c r="G520" s="2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6"/>
      <c r="B521" s="16"/>
      <c r="C521" s="74"/>
      <c r="D521" s="7"/>
      <c r="E521" s="25"/>
      <c r="F521" s="7"/>
      <c r="G521" s="2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6"/>
      <c r="B522" s="16"/>
      <c r="C522" s="74"/>
      <c r="D522" s="7"/>
      <c r="E522" s="25"/>
      <c r="F522" s="7"/>
      <c r="G522" s="2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6"/>
      <c r="B523" s="16"/>
      <c r="C523" s="74"/>
      <c r="D523" s="7"/>
      <c r="E523" s="25"/>
      <c r="F523" s="7"/>
      <c r="G523" s="2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6"/>
      <c r="B524" s="16"/>
      <c r="C524" s="74"/>
      <c r="D524" s="7"/>
      <c r="E524" s="25"/>
      <c r="F524" s="7"/>
      <c r="G524" s="2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6"/>
      <c r="B525" s="16"/>
      <c r="C525" s="74"/>
      <c r="D525" s="7"/>
      <c r="E525" s="25"/>
      <c r="F525" s="7"/>
      <c r="G525" s="2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6"/>
      <c r="B526" s="16"/>
      <c r="C526" s="74"/>
      <c r="D526" s="7"/>
      <c r="E526" s="25"/>
      <c r="F526" s="7"/>
      <c r="G526" s="2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6"/>
      <c r="B527" s="16"/>
      <c r="C527" s="74"/>
      <c r="D527" s="7"/>
      <c r="E527" s="25"/>
      <c r="F527" s="7"/>
      <c r="G527" s="2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6"/>
      <c r="B528" s="16"/>
      <c r="C528" s="74"/>
      <c r="D528" s="7"/>
      <c r="E528" s="25"/>
      <c r="F528" s="7"/>
      <c r="G528" s="2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6"/>
      <c r="B529" s="16"/>
      <c r="C529" s="74"/>
      <c r="D529" s="7"/>
      <c r="E529" s="25"/>
      <c r="F529" s="7"/>
      <c r="G529" s="2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6"/>
      <c r="B530" s="16"/>
      <c r="C530" s="74"/>
      <c r="D530" s="7"/>
      <c r="E530" s="25"/>
      <c r="F530" s="7"/>
      <c r="G530" s="2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6"/>
      <c r="B531" s="16"/>
      <c r="C531" s="74"/>
      <c r="D531" s="7"/>
      <c r="E531" s="25"/>
      <c r="F531" s="7"/>
      <c r="G531" s="2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6"/>
      <c r="B532" s="16"/>
      <c r="C532" s="74"/>
      <c r="D532" s="7"/>
      <c r="E532" s="25"/>
      <c r="F532" s="7"/>
      <c r="G532" s="2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6"/>
      <c r="B533" s="16"/>
      <c r="C533" s="74"/>
      <c r="D533" s="7"/>
      <c r="E533" s="25"/>
      <c r="F533" s="7"/>
      <c r="G533" s="2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6"/>
      <c r="B534" s="16"/>
      <c r="C534" s="74"/>
      <c r="D534" s="7"/>
      <c r="E534" s="25"/>
      <c r="F534" s="7"/>
      <c r="G534" s="2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6"/>
      <c r="B535" s="16"/>
      <c r="C535" s="74"/>
      <c r="D535" s="7"/>
      <c r="E535" s="25"/>
      <c r="F535" s="7"/>
      <c r="G535" s="2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6"/>
      <c r="B536" s="16"/>
      <c r="C536" s="74"/>
      <c r="D536" s="7"/>
      <c r="E536" s="25"/>
      <c r="F536" s="7"/>
      <c r="G536" s="2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6"/>
      <c r="B537" s="16"/>
      <c r="C537" s="74"/>
      <c r="D537" s="7"/>
      <c r="E537" s="25"/>
      <c r="F537" s="7"/>
      <c r="G537" s="2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6"/>
      <c r="B538" s="16"/>
      <c r="C538" s="74"/>
      <c r="D538" s="7"/>
      <c r="E538" s="25"/>
      <c r="F538" s="7"/>
      <c r="G538" s="2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6"/>
      <c r="B539" s="16"/>
      <c r="C539" s="74"/>
      <c r="D539" s="7"/>
      <c r="E539" s="25"/>
      <c r="F539" s="7"/>
      <c r="G539" s="2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6"/>
      <c r="B540" s="16"/>
      <c r="C540" s="74"/>
      <c r="D540" s="7"/>
      <c r="E540" s="25"/>
      <c r="F540" s="7"/>
      <c r="G540" s="2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6"/>
      <c r="B541" s="16"/>
      <c r="C541" s="74"/>
      <c r="D541" s="7"/>
      <c r="E541" s="25"/>
      <c r="F541" s="7"/>
      <c r="G541" s="2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6"/>
      <c r="B542" s="16"/>
      <c r="C542" s="74"/>
      <c r="D542" s="7"/>
      <c r="E542" s="25"/>
      <c r="F542" s="7"/>
      <c r="G542" s="2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6"/>
      <c r="B543" s="16"/>
      <c r="C543" s="74"/>
      <c r="D543" s="7"/>
      <c r="E543" s="25"/>
      <c r="F543" s="7"/>
      <c r="G543" s="2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6"/>
      <c r="B544" s="16"/>
      <c r="C544" s="74"/>
      <c r="D544" s="7"/>
      <c r="E544" s="25"/>
      <c r="F544" s="7"/>
      <c r="G544" s="2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6"/>
      <c r="B545" s="16"/>
      <c r="C545" s="74"/>
      <c r="D545" s="7"/>
      <c r="E545" s="25"/>
      <c r="F545" s="7"/>
      <c r="G545" s="2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6"/>
      <c r="B546" s="16"/>
      <c r="C546" s="74"/>
      <c r="D546" s="7"/>
      <c r="E546" s="25"/>
      <c r="F546" s="7"/>
      <c r="G546" s="2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6"/>
      <c r="B547" s="16"/>
      <c r="C547" s="74"/>
      <c r="D547" s="7"/>
      <c r="E547" s="25"/>
      <c r="F547" s="7"/>
      <c r="G547" s="2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6"/>
      <c r="B548" s="16"/>
      <c r="C548" s="74"/>
      <c r="D548" s="7"/>
      <c r="E548" s="25"/>
      <c r="F548" s="7"/>
      <c r="G548" s="2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6"/>
      <c r="B549" s="16"/>
      <c r="C549" s="74"/>
      <c r="D549" s="7"/>
      <c r="E549" s="25"/>
      <c r="F549" s="7"/>
      <c r="G549" s="2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6"/>
      <c r="B550" s="16"/>
      <c r="C550" s="74"/>
      <c r="D550" s="7"/>
      <c r="E550" s="25"/>
      <c r="F550" s="7"/>
      <c r="G550" s="2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6"/>
      <c r="B551" s="16"/>
      <c r="C551" s="74"/>
      <c r="D551" s="7"/>
      <c r="E551" s="25"/>
      <c r="F551" s="7"/>
      <c r="G551" s="2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6"/>
      <c r="B552" s="16"/>
      <c r="C552" s="74"/>
      <c r="D552" s="7"/>
      <c r="E552" s="25"/>
      <c r="F552" s="7"/>
      <c r="G552" s="2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6"/>
      <c r="B553" s="16"/>
      <c r="C553" s="74"/>
      <c r="D553" s="7"/>
      <c r="E553" s="25"/>
      <c r="F553" s="7"/>
      <c r="G553" s="2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6"/>
      <c r="B554" s="16"/>
      <c r="C554" s="74"/>
      <c r="D554" s="7"/>
      <c r="E554" s="25"/>
      <c r="F554" s="7"/>
      <c r="G554" s="2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6"/>
      <c r="B555" s="16"/>
      <c r="C555" s="74"/>
      <c r="D555" s="7"/>
      <c r="E555" s="25"/>
      <c r="F555" s="7"/>
      <c r="G555" s="2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6"/>
      <c r="B556" s="16"/>
      <c r="C556" s="74"/>
      <c r="D556" s="7"/>
      <c r="E556" s="25"/>
      <c r="F556" s="7"/>
      <c r="G556" s="2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6"/>
      <c r="B557" s="16"/>
      <c r="C557" s="74"/>
      <c r="D557" s="7"/>
      <c r="E557" s="25"/>
      <c r="F557" s="7"/>
      <c r="G557" s="2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6"/>
      <c r="B558" s="16"/>
      <c r="C558" s="74"/>
      <c r="D558" s="7"/>
      <c r="E558" s="25"/>
      <c r="F558" s="7"/>
      <c r="G558" s="2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6"/>
      <c r="B559" s="16"/>
      <c r="C559" s="74"/>
      <c r="D559" s="7"/>
      <c r="E559" s="25"/>
      <c r="F559" s="7"/>
      <c r="G559" s="2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6"/>
      <c r="B560" s="16"/>
      <c r="C560" s="74"/>
      <c r="D560" s="7"/>
      <c r="E560" s="25"/>
      <c r="F560" s="7"/>
      <c r="G560" s="2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6"/>
      <c r="B561" s="16"/>
      <c r="C561" s="74"/>
      <c r="D561" s="7"/>
      <c r="E561" s="25"/>
      <c r="F561" s="7"/>
      <c r="G561" s="2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6"/>
      <c r="B562" s="16"/>
      <c r="C562" s="74"/>
      <c r="D562" s="7"/>
      <c r="E562" s="25"/>
      <c r="F562" s="7"/>
      <c r="G562" s="2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6"/>
      <c r="B563" s="16"/>
      <c r="C563" s="74"/>
      <c r="D563" s="7"/>
      <c r="E563" s="25"/>
      <c r="F563" s="7"/>
      <c r="G563" s="2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6"/>
      <c r="B564" s="16"/>
      <c r="C564" s="74"/>
      <c r="D564" s="7"/>
      <c r="E564" s="25"/>
      <c r="F564" s="7"/>
      <c r="G564" s="2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6"/>
      <c r="B565" s="16"/>
      <c r="C565" s="74"/>
      <c r="D565" s="7"/>
      <c r="E565" s="25"/>
      <c r="F565" s="7"/>
      <c r="G565" s="2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6"/>
      <c r="B566" s="16"/>
      <c r="C566" s="74"/>
      <c r="D566" s="7"/>
      <c r="E566" s="25"/>
      <c r="F566" s="7"/>
      <c r="G566" s="2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6"/>
      <c r="B567" s="16"/>
      <c r="C567" s="74"/>
      <c r="D567" s="7"/>
      <c r="E567" s="25"/>
      <c r="F567" s="7"/>
      <c r="G567" s="2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6"/>
      <c r="B568" s="16"/>
      <c r="C568" s="74"/>
      <c r="D568" s="7"/>
      <c r="E568" s="25"/>
      <c r="F568" s="7"/>
      <c r="G568" s="2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6"/>
      <c r="B569" s="16"/>
      <c r="C569" s="74"/>
      <c r="D569" s="7"/>
      <c r="E569" s="25"/>
      <c r="F569" s="7"/>
      <c r="G569" s="2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6"/>
      <c r="B570" s="16"/>
      <c r="C570" s="74"/>
      <c r="D570" s="7"/>
      <c r="E570" s="25"/>
      <c r="F570" s="7"/>
      <c r="G570" s="2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6"/>
      <c r="B571" s="16"/>
      <c r="C571" s="74"/>
      <c r="D571" s="7"/>
      <c r="E571" s="25"/>
      <c r="F571" s="7"/>
      <c r="G571" s="2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6"/>
      <c r="B572" s="16"/>
      <c r="C572" s="74"/>
      <c r="D572" s="7"/>
      <c r="E572" s="25"/>
      <c r="F572" s="7"/>
      <c r="G572" s="2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6"/>
      <c r="B573" s="16"/>
      <c r="C573" s="74"/>
      <c r="D573" s="7"/>
      <c r="E573" s="25"/>
      <c r="F573" s="7"/>
      <c r="G573" s="2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6"/>
      <c r="B574" s="16"/>
      <c r="C574" s="74"/>
      <c r="D574" s="7"/>
      <c r="E574" s="25"/>
      <c r="F574" s="7"/>
      <c r="G574" s="2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6"/>
      <c r="B575" s="16"/>
      <c r="C575" s="74"/>
      <c r="D575" s="7"/>
      <c r="E575" s="25"/>
      <c r="F575" s="7"/>
      <c r="G575" s="2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6"/>
      <c r="B576" s="16"/>
      <c r="C576" s="74"/>
      <c r="D576" s="7"/>
      <c r="E576" s="25"/>
      <c r="F576" s="7"/>
      <c r="G576" s="2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6"/>
      <c r="B577" s="16"/>
      <c r="C577" s="74"/>
      <c r="D577" s="7"/>
      <c r="E577" s="25"/>
      <c r="F577" s="7"/>
      <c r="G577" s="2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6"/>
      <c r="B578" s="16"/>
      <c r="C578" s="74"/>
      <c r="D578" s="7"/>
      <c r="E578" s="25"/>
      <c r="F578" s="7"/>
      <c r="G578" s="2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6"/>
      <c r="B579" s="16"/>
      <c r="C579" s="74"/>
      <c r="D579" s="7"/>
      <c r="E579" s="25"/>
      <c r="F579" s="7"/>
      <c r="G579" s="2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6"/>
      <c r="B580" s="16"/>
      <c r="C580" s="74"/>
      <c r="D580" s="7"/>
      <c r="E580" s="25"/>
      <c r="F580" s="7"/>
      <c r="G580" s="2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6"/>
      <c r="B581" s="16"/>
      <c r="C581" s="74"/>
      <c r="D581" s="7"/>
      <c r="E581" s="25"/>
      <c r="F581" s="7"/>
      <c r="G581" s="2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6"/>
      <c r="B582" s="16"/>
      <c r="C582" s="74"/>
      <c r="D582" s="7"/>
      <c r="E582" s="25"/>
      <c r="F582" s="7"/>
      <c r="G582" s="2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6"/>
      <c r="B583" s="16"/>
      <c r="C583" s="74"/>
      <c r="D583" s="7"/>
      <c r="E583" s="25"/>
      <c r="F583" s="7"/>
      <c r="G583" s="2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6"/>
      <c r="B584" s="16"/>
      <c r="C584" s="74"/>
      <c r="D584" s="7"/>
      <c r="E584" s="25"/>
      <c r="F584" s="7"/>
      <c r="G584" s="2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6"/>
      <c r="B585" s="16"/>
      <c r="C585" s="74"/>
      <c r="D585" s="7"/>
      <c r="E585" s="25"/>
      <c r="F585" s="7"/>
      <c r="G585" s="2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6"/>
      <c r="B586" s="16"/>
      <c r="C586" s="74"/>
      <c r="D586" s="7"/>
      <c r="E586" s="25"/>
      <c r="F586" s="7"/>
      <c r="G586" s="2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6"/>
      <c r="B587" s="16"/>
      <c r="C587" s="74"/>
      <c r="D587" s="7"/>
      <c r="E587" s="25"/>
      <c r="F587" s="7"/>
      <c r="G587" s="2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6"/>
      <c r="B588" s="16"/>
      <c r="C588" s="74"/>
      <c r="D588" s="7"/>
      <c r="E588" s="25"/>
      <c r="F588" s="7"/>
      <c r="G588" s="2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6"/>
      <c r="B589" s="16"/>
      <c r="C589" s="74"/>
      <c r="D589" s="7"/>
      <c r="E589" s="25"/>
      <c r="F589" s="7"/>
      <c r="G589" s="2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6"/>
      <c r="B590" s="16"/>
      <c r="C590" s="74"/>
      <c r="D590" s="7"/>
      <c r="E590" s="25"/>
      <c r="F590" s="7"/>
      <c r="G590" s="2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6"/>
      <c r="B591" s="16"/>
      <c r="C591" s="74"/>
      <c r="D591" s="7"/>
      <c r="E591" s="25"/>
      <c r="F591" s="7"/>
      <c r="G591" s="2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6"/>
      <c r="B592" s="16"/>
      <c r="C592" s="74"/>
      <c r="D592" s="7"/>
      <c r="E592" s="25"/>
      <c r="F592" s="7"/>
      <c r="G592" s="2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6"/>
      <c r="B593" s="16"/>
      <c r="C593" s="74"/>
      <c r="D593" s="7"/>
      <c r="E593" s="25"/>
      <c r="F593" s="7"/>
      <c r="G593" s="2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6"/>
      <c r="B594" s="16"/>
      <c r="C594" s="74"/>
      <c r="D594" s="7"/>
      <c r="E594" s="25"/>
      <c r="F594" s="7"/>
      <c r="G594" s="2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6"/>
      <c r="B595" s="16"/>
      <c r="C595" s="74"/>
      <c r="D595" s="7"/>
      <c r="E595" s="25"/>
      <c r="F595" s="7"/>
      <c r="G595" s="2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6"/>
      <c r="B596" s="16"/>
      <c r="C596" s="74"/>
      <c r="D596" s="7"/>
      <c r="E596" s="25"/>
      <c r="F596" s="7"/>
      <c r="G596" s="2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6"/>
      <c r="B597" s="16"/>
      <c r="C597" s="74"/>
      <c r="D597" s="7"/>
      <c r="E597" s="25"/>
      <c r="F597" s="7"/>
      <c r="G597" s="2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6"/>
      <c r="B598" s="16"/>
      <c r="C598" s="74"/>
      <c r="D598" s="7"/>
      <c r="E598" s="25"/>
      <c r="F598" s="7"/>
      <c r="G598" s="2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6"/>
      <c r="B599" s="16"/>
      <c r="C599" s="74"/>
      <c r="D599" s="7"/>
      <c r="E599" s="25"/>
      <c r="F599" s="7"/>
      <c r="G599" s="2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6"/>
      <c r="B600" s="16"/>
      <c r="C600" s="74"/>
      <c r="D600" s="7"/>
      <c r="E600" s="25"/>
      <c r="F600" s="7"/>
      <c r="G600" s="2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6"/>
      <c r="B601" s="16"/>
      <c r="C601" s="74"/>
      <c r="D601" s="7"/>
      <c r="E601" s="25"/>
      <c r="F601" s="7"/>
      <c r="G601" s="2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6"/>
      <c r="B602" s="16"/>
      <c r="C602" s="74"/>
      <c r="D602" s="7"/>
      <c r="E602" s="25"/>
      <c r="F602" s="7"/>
      <c r="G602" s="2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6"/>
      <c r="B603" s="16"/>
      <c r="C603" s="74"/>
      <c r="D603" s="7"/>
      <c r="E603" s="25"/>
      <c r="F603" s="7"/>
      <c r="G603" s="2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6"/>
      <c r="B604" s="16"/>
      <c r="C604" s="74"/>
      <c r="D604" s="7"/>
      <c r="E604" s="25"/>
      <c r="F604" s="7"/>
      <c r="G604" s="2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6"/>
      <c r="B605" s="16"/>
      <c r="C605" s="74"/>
      <c r="D605" s="7"/>
      <c r="E605" s="25"/>
      <c r="F605" s="7"/>
      <c r="G605" s="2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6"/>
      <c r="B606" s="16"/>
      <c r="C606" s="74"/>
      <c r="D606" s="7"/>
      <c r="E606" s="25"/>
      <c r="F606" s="7"/>
      <c r="G606" s="2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6"/>
      <c r="B607" s="16"/>
      <c r="C607" s="74"/>
      <c r="D607" s="7"/>
      <c r="E607" s="25"/>
      <c r="F607" s="7"/>
      <c r="G607" s="2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6"/>
      <c r="B608" s="16"/>
      <c r="C608" s="74"/>
      <c r="D608" s="7"/>
      <c r="E608" s="25"/>
      <c r="F608" s="7"/>
      <c r="G608" s="2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6"/>
      <c r="B609" s="16"/>
      <c r="C609" s="74"/>
      <c r="D609" s="7"/>
      <c r="E609" s="25"/>
      <c r="F609" s="7"/>
      <c r="G609" s="2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6"/>
      <c r="B610" s="16"/>
      <c r="C610" s="74"/>
      <c r="D610" s="7"/>
      <c r="E610" s="25"/>
      <c r="F610" s="7"/>
      <c r="G610" s="2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6"/>
      <c r="B611" s="16"/>
      <c r="C611" s="74"/>
      <c r="D611" s="7"/>
      <c r="E611" s="25"/>
      <c r="F611" s="7"/>
      <c r="G611" s="2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6"/>
      <c r="B612" s="16"/>
      <c r="C612" s="74"/>
      <c r="D612" s="7"/>
      <c r="E612" s="25"/>
      <c r="F612" s="7"/>
      <c r="G612" s="2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6"/>
      <c r="B613" s="16"/>
      <c r="C613" s="74"/>
      <c r="D613" s="7"/>
      <c r="E613" s="25"/>
      <c r="F613" s="7"/>
      <c r="G613" s="2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6"/>
      <c r="B614" s="16"/>
      <c r="C614" s="74"/>
      <c r="D614" s="7"/>
      <c r="E614" s="25"/>
      <c r="F614" s="7"/>
      <c r="G614" s="2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6"/>
      <c r="B615" s="16"/>
      <c r="C615" s="74"/>
      <c r="D615" s="7"/>
      <c r="E615" s="25"/>
      <c r="F615" s="7"/>
      <c r="G615" s="2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6"/>
      <c r="B616" s="16"/>
      <c r="C616" s="74"/>
      <c r="D616" s="7"/>
      <c r="E616" s="25"/>
      <c r="F616" s="7"/>
      <c r="G616" s="2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6"/>
      <c r="B617" s="16"/>
      <c r="C617" s="74"/>
      <c r="D617" s="7"/>
      <c r="E617" s="25"/>
      <c r="F617" s="7"/>
      <c r="G617" s="2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6"/>
      <c r="B618" s="16"/>
      <c r="C618" s="74"/>
      <c r="D618" s="7"/>
      <c r="E618" s="25"/>
      <c r="F618" s="7"/>
      <c r="G618" s="2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6"/>
      <c r="B619" s="16"/>
      <c r="C619" s="74"/>
      <c r="D619" s="7"/>
      <c r="E619" s="25"/>
      <c r="F619" s="7"/>
      <c r="G619" s="2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6"/>
      <c r="B620" s="16"/>
      <c r="C620" s="74"/>
      <c r="D620" s="7"/>
      <c r="E620" s="25"/>
      <c r="F620" s="7"/>
      <c r="G620" s="2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6"/>
      <c r="B621" s="16"/>
      <c r="C621" s="74"/>
      <c r="D621" s="7"/>
      <c r="E621" s="25"/>
      <c r="F621" s="7"/>
      <c r="G621" s="2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6"/>
      <c r="B622" s="16"/>
      <c r="C622" s="74"/>
      <c r="D622" s="7"/>
      <c r="E622" s="25"/>
      <c r="F622" s="7"/>
      <c r="G622" s="2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6"/>
      <c r="B623" s="16"/>
      <c r="C623" s="74"/>
      <c r="D623" s="7"/>
      <c r="E623" s="25"/>
      <c r="F623" s="7"/>
      <c r="G623" s="2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6"/>
      <c r="B624" s="16"/>
      <c r="C624" s="74"/>
      <c r="D624" s="7"/>
      <c r="E624" s="25"/>
      <c r="F624" s="7"/>
      <c r="G624" s="2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6"/>
      <c r="B625" s="16"/>
      <c r="C625" s="74"/>
      <c r="D625" s="7"/>
      <c r="E625" s="25"/>
      <c r="F625" s="7"/>
      <c r="G625" s="2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6"/>
      <c r="B626" s="16"/>
      <c r="C626" s="74"/>
      <c r="D626" s="7"/>
      <c r="E626" s="25"/>
      <c r="F626" s="7"/>
      <c r="G626" s="2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6"/>
      <c r="B627" s="16"/>
      <c r="C627" s="74"/>
      <c r="D627" s="7"/>
      <c r="E627" s="25"/>
      <c r="F627" s="7"/>
      <c r="G627" s="2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6"/>
      <c r="B628" s="16"/>
      <c r="C628" s="74"/>
      <c r="D628" s="7"/>
      <c r="E628" s="25"/>
      <c r="F628" s="7"/>
      <c r="G628" s="2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6"/>
      <c r="B629" s="16"/>
      <c r="C629" s="74"/>
      <c r="D629" s="7"/>
      <c r="E629" s="25"/>
      <c r="F629" s="7"/>
      <c r="G629" s="2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6"/>
      <c r="B630" s="16"/>
      <c r="C630" s="74"/>
      <c r="D630" s="7"/>
      <c r="E630" s="25"/>
      <c r="F630" s="7"/>
      <c r="G630" s="2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6"/>
      <c r="B631" s="16"/>
      <c r="C631" s="74"/>
      <c r="D631" s="7"/>
      <c r="E631" s="25"/>
      <c r="F631" s="7"/>
      <c r="G631" s="2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6"/>
      <c r="B632" s="16"/>
      <c r="C632" s="74"/>
      <c r="D632" s="7"/>
      <c r="E632" s="25"/>
      <c r="F632" s="7"/>
      <c r="G632" s="2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6"/>
      <c r="B633" s="16"/>
      <c r="C633" s="74"/>
      <c r="D633" s="7"/>
      <c r="E633" s="25"/>
      <c r="F633" s="7"/>
      <c r="G633" s="2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6"/>
      <c r="B634" s="16"/>
      <c r="C634" s="74"/>
      <c r="D634" s="7"/>
      <c r="E634" s="25"/>
      <c r="F634" s="7"/>
      <c r="G634" s="2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6"/>
      <c r="B635" s="16"/>
      <c r="C635" s="74"/>
      <c r="D635" s="7"/>
      <c r="E635" s="25"/>
      <c r="F635" s="7"/>
      <c r="G635" s="2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6"/>
      <c r="B636" s="16"/>
      <c r="C636" s="74"/>
      <c r="D636" s="7"/>
      <c r="E636" s="25"/>
      <c r="F636" s="7"/>
      <c r="G636" s="2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6"/>
      <c r="B637" s="16"/>
      <c r="C637" s="74"/>
      <c r="D637" s="7"/>
      <c r="E637" s="25"/>
      <c r="F637" s="7"/>
      <c r="G637" s="2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6"/>
      <c r="B638" s="16"/>
      <c r="C638" s="74"/>
      <c r="D638" s="7"/>
      <c r="E638" s="25"/>
      <c r="F638" s="7"/>
      <c r="G638" s="2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6"/>
      <c r="B639" s="16"/>
      <c r="C639" s="74"/>
      <c r="D639" s="7"/>
      <c r="E639" s="25"/>
      <c r="F639" s="7"/>
      <c r="G639" s="2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6"/>
      <c r="B640" s="16"/>
      <c r="C640" s="74"/>
      <c r="D640" s="7"/>
      <c r="E640" s="25"/>
      <c r="F640" s="7"/>
      <c r="G640" s="2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6"/>
      <c r="B641" s="16"/>
      <c r="C641" s="74"/>
      <c r="D641" s="7"/>
      <c r="E641" s="25"/>
      <c r="F641" s="7"/>
      <c r="G641" s="2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6"/>
      <c r="B642" s="16"/>
      <c r="C642" s="74"/>
      <c r="D642" s="7"/>
      <c r="E642" s="25"/>
      <c r="F642" s="7"/>
      <c r="G642" s="2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6"/>
      <c r="B643" s="16"/>
      <c r="C643" s="74"/>
      <c r="D643" s="7"/>
      <c r="E643" s="25"/>
      <c r="F643" s="7"/>
      <c r="G643" s="2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6"/>
      <c r="B644" s="16"/>
      <c r="C644" s="74"/>
      <c r="D644" s="7"/>
      <c r="E644" s="25"/>
      <c r="F644" s="7"/>
      <c r="G644" s="2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6"/>
      <c r="B645" s="16"/>
      <c r="C645" s="74"/>
      <c r="D645" s="7"/>
      <c r="E645" s="25"/>
      <c r="F645" s="7"/>
      <c r="G645" s="2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6"/>
      <c r="B646" s="16"/>
      <c r="C646" s="74"/>
      <c r="D646" s="7"/>
      <c r="E646" s="25"/>
      <c r="F646" s="7"/>
      <c r="G646" s="2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6"/>
      <c r="B647" s="16"/>
      <c r="C647" s="74"/>
      <c r="D647" s="7"/>
      <c r="E647" s="25"/>
      <c r="F647" s="7"/>
      <c r="G647" s="2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6"/>
      <c r="B648" s="16"/>
      <c r="C648" s="74"/>
      <c r="D648" s="7"/>
      <c r="E648" s="25"/>
      <c r="F648" s="7"/>
      <c r="G648" s="2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6"/>
      <c r="B649" s="16"/>
      <c r="C649" s="74"/>
      <c r="D649" s="7"/>
      <c r="E649" s="25"/>
      <c r="F649" s="7"/>
      <c r="G649" s="2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6"/>
      <c r="B650" s="16"/>
      <c r="C650" s="74"/>
      <c r="D650" s="7"/>
      <c r="E650" s="25"/>
      <c r="F650" s="7"/>
      <c r="G650" s="2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6"/>
      <c r="B651" s="16"/>
      <c r="C651" s="74"/>
      <c r="D651" s="7"/>
      <c r="E651" s="25"/>
      <c r="F651" s="7"/>
      <c r="G651" s="2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6"/>
      <c r="B652" s="16"/>
      <c r="C652" s="74"/>
      <c r="D652" s="7"/>
      <c r="E652" s="25"/>
      <c r="F652" s="7"/>
      <c r="G652" s="2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6"/>
      <c r="B653" s="16"/>
      <c r="C653" s="74"/>
      <c r="D653" s="7"/>
      <c r="E653" s="25"/>
      <c r="F653" s="7"/>
      <c r="G653" s="2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6"/>
      <c r="B654" s="16"/>
      <c r="C654" s="74"/>
      <c r="D654" s="7"/>
      <c r="E654" s="25"/>
      <c r="F654" s="7"/>
      <c r="G654" s="2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6"/>
      <c r="B655" s="16"/>
      <c r="C655" s="74"/>
      <c r="D655" s="7"/>
      <c r="E655" s="25"/>
      <c r="F655" s="7"/>
      <c r="G655" s="2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6"/>
      <c r="B656" s="16"/>
      <c r="C656" s="74"/>
      <c r="D656" s="7"/>
      <c r="E656" s="25"/>
      <c r="F656" s="7"/>
      <c r="G656" s="2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6"/>
      <c r="B657" s="16"/>
      <c r="C657" s="74"/>
      <c r="D657" s="7"/>
      <c r="E657" s="25"/>
      <c r="F657" s="7"/>
      <c r="G657" s="2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6"/>
      <c r="B658" s="16"/>
      <c r="C658" s="74"/>
      <c r="D658" s="7"/>
      <c r="E658" s="25"/>
      <c r="F658" s="7"/>
      <c r="G658" s="2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6"/>
      <c r="B659" s="16"/>
      <c r="C659" s="74"/>
      <c r="D659" s="7"/>
      <c r="E659" s="25"/>
      <c r="F659" s="7"/>
      <c r="G659" s="2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6"/>
      <c r="B660" s="16"/>
      <c r="C660" s="74"/>
      <c r="D660" s="7"/>
      <c r="E660" s="25"/>
      <c r="F660" s="7"/>
      <c r="G660" s="2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6"/>
      <c r="B661" s="16"/>
      <c r="C661" s="74"/>
      <c r="D661" s="7"/>
      <c r="E661" s="25"/>
      <c r="F661" s="7"/>
      <c r="G661" s="2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6"/>
      <c r="B662" s="16"/>
      <c r="C662" s="74"/>
      <c r="D662" s="7"/>
      <c r="E662" s="25"/>
      <c r="F662" s="7"/>
      <c r="G662" s="2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6"/>
      <c r="B663" s="16"/>
      <c r="C663" s="74"/>
      <c r="D663" s="7"/>
      <c r="E663" s="25"/>
      <c r="F663" s="7"/>
      <c r="G663" s="2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6"/>
      <c r="B664" s="16"/>
      <c r="C664" s="74"/>
      <c r="D664" s="7"/>
      <c r="E664" s="25"/>
      <c r="F664" s="7"/>
      <c r="G664" s="2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6"/>
      <c r="B665" s="16"/>
      <c r="C665" s="74"/>
      <c r="D665" s="7"/>
      <c r="E665" s="25"/>
      <c r="F665" s="7"/>
      <c r="G665" s="2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6"/>
      <c r="B666" s="16"/>
      <c r="C666" s="74"/>
      <c r="D666" s="7"/>
      <c r="E666" s="25"/>
      <c r="F666" s="7"/>
      <c r="G666" s="2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6"/>
      <c r="B667" s="16"/>
      <c r="C667" s="74"/>
      <c r="D667" s="7"/>
      <c r="E667" s="25"/>
      <c r="F667" s="7"/>
      <c r="G667" s="2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6"/>
      <c r="B668" s="16"/>
      <c r="C668" s="74"/>
      <c r="D668" s="7"/>
      <c r="E668" s="25"/>
      <c r="F668" s="7"/>
      <c r="G668" s="2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6"/>
      <c r="B669" s="16"/>
      <c r="C669" s="74"/>
      <c r="D669" s="7"/>
      <c r="E669" s="25"/>
      <c r="F669" s="7"/>
      <c r="G669" s="2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6"/>
      <c r="B670" s="16"/>
      <c r="C670" s="74"/>
      <c r="D670" s="7"/>
      <c r="E670" s="25"/>
      <c r="F670" s="7"/>
      <c r="G670" s="2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6"/>
      <c r="B671" s="16"/>
      <c r="C671" s="74"/>
      <c r="D671" s="7"/>
      <c r="E671" s="25"/>
      <c r="F671" s="7"/>
      <c r="G671" s="2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6"/>
      <c r="B672" s="16"/>
      <c r="C672" s="74"/>
      <c r="D672" s="7"/>
      <c r="E672" s="25"/>
      <c r="F672" s="7"/>
      <c r="G672" s="2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6"/>
      <c r="B673" s="16"/>
      <c r="C673" s="74"/>
      <c r="D673" s="7"/>
      <c r="E673" s="25"/>
      <c r="F673" s="7"/>
      <c r="G673" s="2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6"/>
      <c r="B674" s="16"/>
      <c r="C674" s="74"/>
      <c r="D674" s="7"/>
      <c r="E674" s="25"/>
      <c r="F674" s="7"/>
      <c r="G674" s="2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6"/>
      <c r="B675" s="16"/>
      <c r="C675" s="74"/>
      <c r="D675" s="7"/>
      <c r="E675" s="25"/>
      <c r="F675" s="7"/>
      <c r="G675" s="2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6"/>
      <c r="B676" s="16"/>
      <c r="C676" s="74"/>
      <c r="D676" s="7"/>
      <c r="E676" s="25"/>
      <c r="F676" s="7"/>
      <c r="G676" s="2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6"/>
      <c r="B677" s="16"/>
      <c r="C677" s="74"/>
      <c r="D677" s="7"/>
      <c r="E677" s="25"/>
      <c r="F677" s="7"/>
      <c r="G677" s="2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6"/>
      <c r="B678" s="16"/>
      <c r="C678" s="74"/>
      <c r="D678" s="7"/>
      <c r="E678" s="25"/>
      <c r="F678" s="7"/>
      <c r="G678" s="2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6"/>
      <c r="B679" s="16"/>
      <c r="C679" s="74"/>
      <c r="D679" s="7"/>
      <c r="E679" s="25"/>
      <c r="F679" s="7"/>
      <c r="G679" s="2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6"/>
      <c r="B680" s="16"/>
      <c r="C680" s="74"/>
      <c r="D680" s="7"/>
      <c r="E680" s="25"/>
      <c r="F680" s="7"/>
      <c r="G680" s="2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6"/>
      <c r="B681" s="16"/>
      <c r="C681" s="74"/>
      <c r="D681" s="7"/>
      <c r="E681" s="25"/>
      <c r="F681" s="7"/>
      <c r="G681" s="2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6"/>
      <c r="B682" s="16"/>
      <c r="C682" s="74"/>
      <c r="D682" s="7"/>
      <c r="E682" s="25"/>
      <c r="F682" s="7"/>
      <c r="G682" s="2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6"/>
      <c r="B683" s="16"/>
      <c r="C683" s="74"/>
      <c r="D683" s="7"/>
      <c r="E683" s="25"/>
      <c r="F683" s="7"/>
      <c r="G683" s="2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6"/>
      <c r="B684" s="16"/>
      <c r="C684" s="74"/>
      <c r="D684" s="7"/>
      <c r="E684" s="25"/>
      <c r="F684" s="7"/>
      <c r="G684" s="2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6"/>
      <c r="B685" s="16"/>
      <c r="C685" s="74"/>
      <c r="D685" s="7"/>
      <c r="E685" s="25"/>
      <c r="F685" s="7"/>
      <c r="G685" s="2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6"/>
      <c r="B686" s="16"/>
      <c r="C686" s="74"/>
      <c r="D686" s="7"/>
      <c r="E686" s="25"/>
      <c r="F686" s="7"/>
      <c r="G686" s="2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6"/>
      <c r="B687" s="16"/>
      <c r="C687" s="74"/>
      <c r="D687" s="7"/>
      <c r="E687" s="25"/>
      <c r="F687" s="7"/>
      <c r="G687" s="2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6"/>
      <c r="B688" s="16"/>
      <c r="C688" s="74"/>
      <c r="D688" s="7"/>
      <c r="E688" s="25"/>
      <c r="F688" s="7"/>
      <c r="G688" s="2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6"/>
      <c r="B689" s="16"/>
      <c r="C689" s="74"/>
      <c r="D689" s="7"/>
      <c r="E689" s="25"/>
      <c r="F689" s="7"/>
      <c r="G689" s="2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6"/>
      <c r="B690" s="16"/>
      <c r="C690" s="74"/>
      <c r="D690" s="7"/>
      <c r="E690" s="25"/>
      <c r="F690" s="7"/>
      <c r="G690" s="2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6"/>
      <c r="B691" s="16"/>
      <c r="C691" s="74"/>
      <c r="D691" s="7"/>
      <c r="E691" s="25"/>
      <c r="F691" s="7"/>
      <c r="G691" s="2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6"/>
      <c r="B692" s="16"/>
      <c r="C692" s="74"/>
      <c r="D692" s="7"/>
      <c r="E692" s="25"/>
      <c r="F692" s="7"/>
      <c r="G692" s="2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6"/>
      <c r="B693" s="16"/>
      <c r="C693" s="74"/>
      <c r="D693" s="7"/>
      <c r="E693" s="25"/>
      <c r="F693" s="7"/>
      <c r="G693" s="2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6"/>
      <c r="B694" s="16"/>
      <c r="C694" s="74"/>
      <c r="D694" s="7"/>
      <c r="E694" s="25"/>
      <c r="F694" s="7"/>
      <c r="G694" s="2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6"/>
      <c r="B695" s="16"/>
      <c r="C695" s="74"/>
      <c r="D695" s="7"/>
      <c r="E695" s="25"/>
      <c r="F695" s="7"/>
      <c r="G695" s="2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6"/>
      <c r="B696" s="16"/>
      <c r="C696" s="74"/>
      <c r="D696" s="7"/>
      <c r="E696" s="25"/>
      <c r="F696" s="7"/>
      <c r="G696" s="2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6"/>
      <c r="B697" s="16"/>
      <c r="C697" s="74"/>
      <c r="D697" s="7"/>
      <c r="E697" s="25"/>
      <c r="F697" s="7"/>
      <c r="G697" s="2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6"/>
      <c r="B698" s="16"/>
      <c r="C698" s="74"/>
      <c r="D698" s="7"/>
      <c r="E698" s="25"/>
      <c r="F698" s="7"/>
      <c r="G698" s="2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6"/>
      <c r="B699" s="16"/>
      <c r="C699" s="74"/>
      <c r="D699" s="7"/>
      <c r="E699" s="25"/>
      <c r="F699" s="7"/>
      <c r="G699" s="2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6"/>
      <c r="B700" s="16"/>
      <c r="C700" s="74"/>
      <c r="D700" s="7"/>
      <c r="E700" s="25"/>
      <c r="F700" s="7"/>
      <c r="G700" s="2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6"/>
      <c r="B701" s="16"/>
      <c r="C701" s="74"/>
      <c r="D701" s="7"/>
      <c r="E701" s="25"/>
      <c r="F701" s="7"/>
      <c r="G701" s="2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6"/>
      <c r="B702" s="16"/>
      <c r="C702" s="74"/>
      <c r="D702" s="7"/>
      <c r="E702" s="25"/>
      <c r="F702" s="7"/>
      <c r="G702" s="2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6"/>
      <c r="B703" s="16"/>
      <c r="C703" s="74"/>
      <c r="D703" s="7"/>
      <c r="E703" s="25"/>
      <c r="F703" s="7"/>
      <c r="G703" s="2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6"/>
      <c r="B704" s="16"/>
      <c r="C704" s="74"/>
      <c r="D704" s="7"/>
      <c r="E704" s="25"/>
      <c r="F704" s="7"/>
      <c r="G704" s="2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6"/>
      <c r="B705" s="16"/>
      <c r="C705" s="74"/>
      <c r="D705" s="7"/>
      <c r="E705" s="25"/>
      <c r="F705" s="7"/>
      <c r="G705" s="2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6"/>
      <c r="B706" s="16"/>
      <c r="C706" s="74"/>
      <c r="D706" s="7"/>
      <c r="E706" s="25"/>
      <c r="F706" s="7"/>
      <c r="G706" s="2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6"/>
      <c r="B707" s="16"/>
      <c r="C707" s="74"/>
      <c r="D707" s="7"/>
      <c r="E707" s="25"/>
      <c r="F707" s="7"/>
      <c r="G707" s="2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6"/>
      <c r="B708" s="16"/>
      <c r="C708" s="74"/>
      <c r="D708" s="7"/>
      <c r="E708" s="25"/>
      <c r="F708" s="7"/>
      <c r="G708" s="2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6"/>
      <c r="B709" s="16"/>
      <c r="C709" s="74"/>
      <c r="D709" s="7"/>
      <c r="E709" s="25"/>
      <c r="F709" s="7"/>
      <c r="G709" s="2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6"/>
      <c r="B710" s="16"/>
      <c r="C710" s="74"/>
      <c r="D710" s="7"/>
      <c r="E710" s="25"/>
      <c r="F710" s="7"/>
      <c r="G710" s="2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6"/>
      <c r="B711" s="16"/>
      <c r="C711" s="74"/>
      <c r="D711" s="7"/>
      <c r="E711" s="25"/>
      <c r="F711" s="7"/>
      <c r="G711" s="2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6"/>
      <c r="B712" s="16"/>
      <c r="C712" s="74"/>
      <c r="D712" s="7"/>
      <c r="E712" s="25"/>
      <c r="F712" s="7"/>
      <c r="G712" s="2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6"/>
      <c r="B713" s="16"/>
      <c r="C713" s="74"/>
      <c r="D713" s="7"/>
      <c r="E713" s="25"/>
      <c r="F713" s="7"/>
      <c r="G713" s="2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6"/>
      <c r="B714" s="16"/>
      <c r="C714" s="74"/>
      <c r="D714" s="7"/>
      <c r="E714" s="25"/>
      <c r="F714" s="7"/>
      <c r="G714" s="2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6"/>
      <c r="B715" s="16"/>
      <c r="C715" s="74"/>
      <c r="D715" s="7"/>
      <c r="E715" s="25"/>
      <c r="F715" s="7"/>
      <c r="G715" s="2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6"/>
      <c r="B716" s="16"/>
      <c r="C716" s="74"/>
      <c r="D716" s="7"/>
      <c r="E716" s="25"/>
      <c r="F716" s="7"/>
      <c r="G716" s="2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6"/>
      <c r="B717" s="16"/>
      <c r="C717" s="74"/>
      <c r="D717" s="7"/>
      <c r="E717" s="25"/>
      <c r="F717" s="7"/>
      <c r="G717" s="2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6"/>
      <c r="B718" s="16"/>
      <c r="C718" s="74"/>
      <c r="D718" s="7"/>
      <c r="E718" s="25"/>
      <c r="F718" s="7"/>
      <c r="G718" s="2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6"/>
      <c r="B719" s="16"/>
      <c r="C719" s="74"/>
      <c r="D719" s="7"/>
      <c r="E719" s="25"/>
      <c r="F719" s="7"/>
      <c r="G719" s="2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6"/>
      <c r="B720" s="16"/>
      <c r="C720" s="74"/>
      <c r="D720" s="7"/>
      <c r="E720" s="25"/>
      <c r="F720" s="7"/>
      <c r="G720" s="2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6"/>
      <c r="B721" s="16"/>
      <c r="C721" s="74"/>
      <c r="D721" s="7"/>
      <c r="E721" s="25"/>
      <c r="F721" s="7"/>
      <c r="G721" s="2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6"/>
      <c r="B722" s="16"/>
      <c r="C722" s="74"/>
      <c r="D722" s="7"/>
      <c r="E722" s="25"/>
      <c r="F722" s="7"/>
      <c r="G722" s="2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6"/>
      <c r="B723" s="16"/>
      <c r="C723" s="74"/>
      <c r="D723" s="7"/>
      <c r="E723" s="25"/>
      <c r="F723" s="7"/>
      <c r="G723" s="2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6"/>
      <c r="B724" s="16"/>
      <c r="C724" s="74"/>
      <c r="D724" s="7"/>
      <c r="E724" s="25"/>
      <c r="F724" s="7"/>
      <c r="G724" s="2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6"/>
      <c r="B725" s="16"/>
      <c r="C725" s="74"/>
      <c r="D725" s="7"/>
      <c r="E725" s="25"/>
      <c r="F725" s="7"/>
      <c r="G725" s="2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6"/>
      <c r="B726" s="16"/>
      <c r="C726" s="74"/>
      <c r="D726" s="7"/>
      <c r="E726" s="25"/>
      <c r="F726" s="7"/>
      <c r="G726" s="2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6"/>
      <c r="B727" s="16"/>
      <c r="C727" s="74"/>
      <c r="D727" s="7"/>
      <c r="E727" s="25"/>
      <c r="F727" s="7"/>
      <c r="G727" s="2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6"/>
      <c r="B728" s="16"/>
      <c r="C728" s="74"/>
      <c r="D728" s="7"/>
      <c r="E728" s="25"/>
      <c r="F728" s="7"/>
      <c r="G728" s="2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6"/>
      <c r="B729" s="16"/>
      <c r="C729" s="74"/>
      <c r="D729" s="7"/>
      <c r="E729" s="25"/>
      <c r="F729" s="7"/>
      <c r="G729" s="2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6"/>
      <c r="B730" s="16"/>
      <c r="C730" s="74"/>
      <c r="D730" s="7"/>
      <c r="E730" s="25"/>
      <c r="F730" s="7"/>
      <c r="G730" s="2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6"/>
      <c r="B731" s="16"/>
      <c r="C731" s="74"/>
      <c r="D731" s="7"/>
      <c r="E731" s="25"/>
      <c r="F731" s="7"/>
      <c r="G731" s="2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6"/>
      <c r="B732" s="16"/>
      <c r="C732" s="74"/>
      <c r="D732" s="7"/>
      <c r="E732" s="25"/>
      <c r="F732" s="7"/>
      <c r="G732" s="2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6"/>
      <c r="B733" s="16"/>
      <c r="C733" s="74"/>
      <c r="D733" s="7"/>
      <c r="E733" s="25"/>
      <c r="F733" s="7"/>
      <c r="G733" s="2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6"/>
      <c r="B734" s="16"/>
      <c r="C734" s="74"/>
      <c r="D734" s="7"/>
      <c r="E734" s="25"/>
      <c r="F734" s="7"/>
      <c r="G734" s="2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6"/>
      <c r="B735" s="16"/>
      <c r="C735" s="74"/>
      <c r="D735" s="7"/>
      <c r="E735" s="25"/>
      <c r="F735" s="7"/>
      <c r="G735" s="2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6"/>
      <c r="B736" s="16"/>
      <c r="C736" s="74"/>
      <c r="D736" s="7"/>
      <c r="E736" s="25"/>
      <c r="F736" s="7"/>
      <c r="G736" s="2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6"/>
      <c r="B737" s="16"/>
      <c r="C737" s="74"/>
      <c r="D737" s="7"/>
      <c r="E737" s="25"/>
      <c r="F737" s="7"/>
      <c r="G737" s="2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6"/>
      <c r="B738" s="16"/>
      <c r="C738" s="74"/>
      <c r="D738" s="7"/>
      <c r="E738" s="25"/>
      <c r="F738" s="7"/>
      <c r="G738" s="2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6"/>
      <c r="B739" s="16"/>
      <c r="C739" s="74"/>
      <c r="D739" s="7"/>
      <c r="E739" s="25"/>
      <c r="F739" s="7"/>
      <c r="G739" s="2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6"/>
      <c r="B740" s="16"/>
      <c r="C740" s="74"/>
      <c r="D740" s="7"/>
      <c r="E740" s="25"/>
      <c r="F740" s="7"/>
      <c r="G740" s="2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6"/>
      <c r="B741" s="16"/>
      <c r="C741" s="74"/>
      <c r="D741" s="7"/>
      <c r="E741" s="25"/>
      <c r="F741" s="7"/>
      <c r="G741" s="2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6"/>
      <c r="B742" s="16"/>
      <c r="C742" s="74"/>
      <c r="D742" s="7"/>
      <c r="E742" s="25"/>
      <c r="F742" s="7"/>
      <c r="G742" s="2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6"/>
      <c r="B743" s="16"/>
      <c r="C743" s="74"/>
      <c r="D743" s="7"/>
      <c r="E743" s="25"/>
      <c r="F743" s="7"/>
      <c r="G743" s="2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6"/>
      <c r="B744" s="16"/>
      <c r="C744" s="74"/>
      <c r="D744" s="7"/>
      <c r="E744" s="25"/>
      <c r="F744" s="7"/>
      <c r="G744" s="2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6"/>
      <c r="B745" s="16"/>
      <c r="C745" s="74"/>
      <c r="D745" s="7"/>
      <c r="E745" s="25"/>
      <c r="F745" s="7"/>
      <c r="G745" s="2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6"/>
      <c r="B746" s="16"/>
      <c r="C746" s="74"/>
      <c r="D746" s="7"/>
      <c r="E746" s="25"/>
      <c r="F746" s="7"/>
      <c r="G746" s="2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6"/>
      <c r="B747" s="16"/>
      <c r="C747" s="74"/>
      <c r="D747" s="7"/>
      <c r="E747" s="25"/>
      <c r="F747" s="7"/>
      <c r="G747" s="2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6"/>
      <c r="B748" s="16"/>
      <c r="C748" s="74"/>
      <c r="D748" s="7"/>
      <c r="E748" s="25"/>
      <c r="F748" s="7"/>
      <c r="G748" s="2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6"/>
      <c r="B749" s="16"/>
      <c r="C749" s="74"/>
      <c r="D749" s="7"/>
      <c r="E749" s="25"/>
      <c r="F749" s="7"/>
      <c r="G749" s="2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6"/>
      <c r="B750" s="16"/>
      <c r="C750" s="74"/>
      <c r="D750" s="7"/>
      <c r="E750" s="25"/>
      <c r="F750" s="7"/>
      <c r="G750" s="2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6"/>
      <c r="B751" s="16"/>
      <c r="C751" s="74"/>
      <c r="D751" s="7"/>
      <c r="E751" s="25"/>
      <c r="F751" s="7"/>
      <c r="G751" s="2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6"/>
      <c r="B752" s="16"/>
      <c r="C752" s="74"/>
      <c r="D752" s="7"/>
      <c r="E752" s="25"/>
      <c r="F752" s="7"/>
      <c r="G752" s="2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6"/>
      <c r="B753" s="16"/>
      <c r="C753" s="74"/>
      <c r="D753" s="7"/>
      <c r="E753" s="25"/>
      <c r="F753" s="7"/>
      <c r="G753" s="2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6"/>
      <c r="B754" s="16"/>
      <c r="C754" s="74"/>
      <c r="D754" s="7"/>
      <c r="E754" s="25"/>
      <c r="F754" s="7"/>
      <c r="G754" s="2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6"/>
      <c r="B755" s="16"/>
      <c r="C755" s="74"/>
      <c r="D755" s="7"/>
      <c r="E755" s="25"/>
      <c r="F755" s="7"/>
      <c r="G755" s="2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6"/>
      <c r="B756" s="16"/>
      <c r="C756" s="74"/>
      <c r="D756" s="7"/>
      <c r="E756" s="25"/>
      <c r="F756" s="7"/>
      <c r="G756" s="2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6"/>
      <c r="B757" s="16"/>
      <c r="C757" s="74"/>
      <c r="D757" s="7"/>
      <c r="E757" s="25"/>
      <c r="F757" s="7"/>
      <c r="G757" s="2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6"/>
      <c r="B758" s="16"/>
      <c r="C758" s="74"/>
      <c r="D758" s="7"/>
      <c r="E758" s="25"/>
      <c r="F758" s="7"/>
      <c r="G758" s="2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6"/>
      <c r="B759" s="16"/>
      <c r="C759" s="74"/>
      <c r="D759" s="7"/>
      <c r="E759" s="25"/>
      <c r="F759" s="7"/>
      <c r="G759" s="2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6"/>
      <c r="B760" s="16"/>
      <c r="C760" s="74"/>
      <c r="D760" s="7"/>
      <c r="E760" s="25"/>
      <c r="F760" s="7"/>
      <c r="G760" s="2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6"/>
      <c r="B761" s="16"/>
      <c r="C761" s="74"/>
      <c r="D761" s="7"/>
      <c r="E761" s="25"/>
      <c r="F761" s="7"/>
      <c r="G761" s="2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6"/>
      <c r="B762" s="16"/>
      <c r="C762" s="74"/>
      <c r="D762" s="7"/>
      <c r="E762" s="25"/>
      <c r="F762" s="7"/>
      <c r="G762" s="2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6"/>
      <c r="B763" s="16"/>
      <c r="C763" s="74"/>
      <c r="D763" s="7"/>
      <c r="E763" s="25"/>
      <c r="F763" s="7"/>
      <c r="G763" s="2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6"/>
      <c r="B764" s="16"/>
      <c r="C764" s="74"/>
      <c r="D764" s="7"/>
      <c r="E764" s="25"/>
      <c r="F764" s="7"/>
      <c r="G764" s="2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6"/>
      <c r="B765" s="16"/>
      <c r="C765" s="74"/>
      <c r="D765" s="7"/>
      <c r="E765" s="25"/>
      <c r="F765" s="7"/>
      <c r="G765" s="2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6"/>
      <c r="B766" s="16"/>
      <c r="C766" s="74"/>
      <c r="D766" s="7"/>
      <c r="E766" s="25"/>
      <c r="F766" s="7"/>
      <c r="G766" s="2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6"/>
      <c r="B767" s="16"/>
      <c r="C767" s="74"/>
      <c r="D767" s="7"/>
      <c r="E767" s="25"/>
      <c r="F767" s="7"/>
      <c r="G767" s="2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6"/>
      <c r="B768" s="16"/>
      <c r="C768" s="74"/>
      <c r="D768" s="7"/>
      <c r="E768" s="25"/>
      <c r="F768" s="7"/>
      <c r="G768" s="2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6"/>
      <c r="B769" s="16"/>
      <c r="C769" s="74"/>
      <c r="D769" s="7"/>
      <c r="E769" s="25"/>
      <c r="F769" s="7"/>
      <c r="G769" s="2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6"/>
      <c r="B770" s="16"/>
      <c r="C770" s="74"/>
      <c r="D770" s="7"/>
      <c r="E770" s="25"/>
      <c r="F770" s="7"/>
      <c r="G770" s="2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6"/>
      <c r="B771" s="16"/>
      <c r="C771" s="74"/>
      <c r="D771" s="7"/>
      <c r="E771" s="25"/>
      <c r="F771" s="7"/>
      <c r="G771" s="2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6"/>
      <c r="B772" s="16"/>
      <c r="C772" s="74"/>
      <c r="D772" s="7"/>
      <c r="E772" s="25"/>
      <c r="F772" s="7"/>
      <c r="G772" s="2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6"/>
      <c r="B773" s="16"/>
      <c r="C773" s="74"/>
      <c r="D773" s="7"/>
      <c r="E773" s="25"/>
      <c r="F773" s="7"/>
      <c r="G773" s="2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6"/>
      <c r="B774" s="16"/>
      <c r="C774" s="74"/>
      <c r="D774" s="7"/>
      <c r="E774" s="25"/>
      <c r="F774" s="7"/>
      <c r="G774" s="2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6"/>
      <c r="B775" s="16"/>
      <c r="C775" s="74"/>
      <c r="D775" s="7"/>
      <c r="E775" s="25"/>
      <c r="F775" s="7"/>
      <c r="G775" s="2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6"/>
      <c r="B776" s="16"/>
      <c r="C776" s="74"/>
      <c r="D776" s="7"/>
      <c r="E776" s="25"/>
      <c r="F776" s="7"/>
      <c r="G776" s="2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6"/>
      <c r="B777" s="16"/>
      <c r="C777" s="74"/>
      <c r="D777" s="7"/>
      <c r="E777" s="25"/>
      <c r="F777" s="7"/>
      <c r="G777" s="2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6"/>
      <c r="B778" s="16"/>
      <c r="C778" s="74"/>
      <c r="D778" s="7"/>
      <c r="E778" s="25"/>
      <c r="F778" s="7"/>
      <c r="G778" s="2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6"/>
      <c r="B779" s="16"/>
      <c r="C779" s="74"/>
      <c r="D779" s="7"/>
      <c r="E779" s="25"/>
      <c r="F779" s="7"/>
      <c r="G779" s="2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6"/>
      <c r="B780" s="16"/>
      <c r="C780" s="74"/>
      <c r="D780" s="7"/>
      <c r="E780" s="25"/>
      <c r="F780" s="7"/>
      <c r="G780" s="2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6"/>
      <c r="B781" s="16"/>
      <c r="C781" s="74"/>
      <c r="D781" s="7"/>
      <c r="E781" s="25"/>
      <c r="F781" s="7"/>
      <c r="G781" s="2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6"/>
      <c r="B782" s="16"/>
      <c r="C782" s="74"/>
      <c r="D782" s="7"/>
      <c r="E782" s="25"/>
      <c r="F782" s="7"/>
      <c r="G782" s="2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6"/>
      <c r="B783" s="16"/>
      <c r="C783" s="74"/>
      <c r="D783" s="7"/>
      <c r="E783" s="25"/>
      <c r="F783" s="7"/>
      <c r="G783" s="2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6"/>
      <c r="B784" s="16"/>
      <c r="C784" s="74"/>
      <c r="D784" s="7"/>
      <c r="E784" s="25"/>
      <c r="F784" s="7"/>
      <c r="G784" s="2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6"/>
      <c r="B785" s="16"/>
      <c r="C785" s="74"/>
      <c r="D785" s="7"/>
      <c r="E785" s="25"/>
      <c r="F785" s="7"/>
      <c r="G785" s="2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6"/>
      <c r="B786" s="16"/>
      <c r="C786" s="74"/>
      <c r="D786" s="7"/>
      <c r="E786" s="25"/>
      <c r="F786" s="7"/>
      <c r="G786" s="2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6"/>
      <c r="B787" s="16"/>
      <c r="C787" s="74"/>
      <c r="D787" s="7"/>
      <c r="E787" s="25"/>
      <c r="F787" s="7"/>
      <c r="G787" s="2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6"/>
      <c r="B788" s="16"/>
      <c r="C788" s="74"/>
      <c r="D788" s="7"/>
      <c r="E788" s="25"/>
      <c r="F788" s="7"/>
      <c r="G788" s="2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6"/>
      <c r="B789" s="16"/>
      <c r="C789" s="74"/>
      <c r="D789" s="7"/>
      <c r="E789" s="25"/>
      <c r="F789" s="7"/>
      <c r="G789" s="2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6"/>
      <c r="B790" s="16"/>
      <c r="C790" s="74"/>
      <c r="D790" s="7"/>
      <c r="E790" s="25"/>
      <c r="F790" s="7"/>
      <c r="G790" s="2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6"/>
      <c r="B791" s="16"/>
      <c r="C791" s="74"/>
      <c r="D791" s="7"/>
      <c r="E791" s="25"/>
      <c r="F791" s="7"/>
      <c r="G791" s="2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6"/>
      <c r="B792" s="16"/>
      <c r="C792" s="74"/>
      <c r="D792" s="7"/>
      <c r="E792" s="25"/>
      <c r="F792" s="7"/>
      <c r="G792" s="2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6"/>
      <c r="B793" s="16"/>
      <c r="C793" s="74"/>
      <c r="D793" s="7"/>
      <c r="E793" s="25"/>
      <c r="F793" s="7"/>
      <c r="G793" s="2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6"/>
      <c r="B794" s="16"/>
      <c r="C794" s="74"/>
      <c r="D794" s="7"/>
      <c r="E794" s="25"/>
      <c r="F794" s="7"/>
      <c r="G794" s="2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6"/>
      <c r="B795" s="16"/>
      <c r="C795" s="74"/>
      <c r="D795" s="7"/>
      <c r="E795" s="25"/>
      <c r="F795" s="7"/>
      <c r="G795" s="2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6"/>
      <c r="B796" s="16"/>
      <c r="C796" s="74"/>
      <c r="D796" s="7"/>
      <c r="E796" s="25"/>
      <c r="F796" s="7"/>
      <c r="G796" s="2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6"/>
      <c r="B797" s="16"/>
      <c r="C797" s="74"/>
      <c r="D797" s="7"/>
      <c r="E797" s="25"/>
      <c r="F797" s="7"/>
      <c r="G797" s="2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6"/>
      <c r="B798" s="16"/>
      <c r="C798" s="74"/>
      <c r="D798" s="7"/>
      <c r="E798" s="25"/>
      <c r="F798" s="7"/>
      <c r="G798" s="2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6"/>
      <c r="B799" s="16"/>
      <c r="C799" s="74"/>
      <c r="D799" s="7"/>
      <c r="E799" s="25"/>
      <c r="F799" s="7"/>
      <c r="G799" s="2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6"/>
      <c r="B800" s="16"/>
      <c r="C800" s="74"/>
      <c r="D800" s="7"/>
      <c r="E800" s="25"/>
      <c r="F800" s="7"/>
      <c r="G800" s="2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6"/>
      <c r="B801" s="16"/>
      <c r="C801" s="74"/>
      <c r="D801" s="7"/>
      <c r="E801" s="25"/>
      <c r="F801" s="7"/>
      <c r="G801" s="2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6"/>
      <c r="B802" s="16"/>
      <c r="C802" s="74"/>
      <c r="D802" s="7"/>
      <c r="E802" s="25"/>
      <c r="F802" s="7"/>
      <c r="G802" s="2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6"/>
      <c r="B803" s="16"/>
      <c r="C803" s="74"/>
      <c r="D803" s="7"/>
      <c r="E803" s="25"/>
      <c r="F803" s="7"/>
      <c r="G803" s="2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6"/>
      <c r="B804" s="16"/>
      <c r="C804" s="74"/>
      <c r="D804" s="7"/>
      <c r="E804" s="25"/>
      <c r="F804" s="7"/>
      <c r="G804" s="2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6"/>
      <c r="B805" s="16"/>
      <c r="C805" s="74"/>
      <c r="D805" s="7"/>
      <c r="E805" s="25"/>
      <c r="F805" s="7"/>
      <c r="G805" s="2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6"/>
      <c r="B806" s="16"/>
      <c r="C806" s="74"/>
      <c r="D806" s="7"/>
      <c r="E806" s="25"/>
      <c r="F806" s="7"/>
      <c r="G806" s="2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6"/>
      <c r="B807" s="16"/>
      <c r="C807" s="74"/>
      <c r="D807" s="7"/>
      <c r="E807" s="25"/>
      <c r="F807" s="7"/>
      <c r="G807" s="2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6"/>
      <c r="B808" s="16"/>
      <c r="C808" s="74"/>
      <c r="D808" s="7"/>
      <c r="E808" s="25"/>
      <c r="F808" s="7"/>
      <c r="G808" s="2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6"/>
      <c r="B809" s="16"/>
      <c r="C809" s="74"/>
      <c r="D809" s="7"/>
      <c r="E809" s="25"/>
      <c r="F809" s="7"/>
      <c r="G809" s="2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6"/>
      <c r="B810" s="16"/>
      <c r="C810" s="74"/>
      <c r="D810" s="7"/>
      <c r="E810" s="25"/>
      <c r="F810" s="7"/>
      <c r="G810" s="2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6"/>
      <c r="B811" s="16"/>
      <c r="C811" s="74"/>
      <c r="D811" s="7"/>
      <c r="E811" s="25"/>
      <c r="F811" s="7"/>
      <c r="G811" s="2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6"/>
      <c r="B812" s="16"/>
      <c r="C812" s="74"/>
      <c r="D812" s="7"/>
      <c r="E812" s="25"/>
      <c r="F812" s="7"/>
      <c r="G812" s="2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6"/>
      <c r="B813" s="16"/>
      <c r="C813" s="74"/>
      <c r="D813" s="7"/>
      <c r="E813" s="25"/>
      <c r="F813" s="7"/>
      <c r="G813" s="2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6"/>
      <c r="B814" s="16"/>
      <c r="C814" s="74"/>
      <c r="D814" s="7"/>
      <c r="E814" s="25"/>
      <c r="F814" s="7"/>
      <c r="G814" s="2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6"/>
      <c r="B815" s="16"/>
      <c r="C815" s="74"/>
      <c r="D815" s="7"/>
      <c r="E815" s="25"/>
      <c r="F815" s="7"/>
      <c r="G815" s="2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6"/>
      <c r="B816" s="16"/>
      <c r="C816" s="74"/>
      <c r="D816" s="7"/>
      <c r="E816" s="25"/>
      <c r="F816" s="7"/>
      <c r="G816" s="2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6"/>
      <c r="B817" s="16"/>
      <c r="C817" s="74"/>
      <c r="D817" s="7"/>
      <c r="E817" s="25"/>
      <c r="F817" s="7"/>
      <c r="G817" s="2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6"/>
      <c r="B818" s="16"/>
      <c r="C818" s="74"/>
      <c r="D818" s="7"/>
      <c r="E818" s="25"/>
      <c r="F818" s="7"/>
      <c r="G818" s="2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6"/>
      <c r="B819" s="16"/>
      <c r="C819" s="74"/>
      <c r="D819" s="7"/>
      <c r="E819" s="25"/>
      <c r="F819" s="7"/>
      <c r="G819" s="2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6"/>
      <c r="B820" s="16"/>
      <c r="C820" s="74"/>
      <c r="D820" s="7"/>
      <c r="E820" s="25"/>
      <c r="F820" s="7"/>
      <c r="G820" s="2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6"/>
      <c r="B821" s="16"/>
      <c r="C821" s="74"/>
      <c r="D821" s="7"/>
      <c r="E821" s="25"/>
      <c r="F821" s="7"/>
      <c r="G821" s="2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6"/>
      <c r="B822" s="16"/>
      <c r="C822" s="74"/>
      <c r="D822" s="7"/>
      <c r="E822" s="25"/>
      <c r="F822" s="7"/>
      <c r="G822" s="2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6"/>
      <c r="B823" s="16"/>
      <c r="C823" s="74"/>
      <c r="D823" s="7"/>
      <c r="E823" s="25"/>
      <c r="F823" s="7"/>
      <c r="G823" s="2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6"/>
      <c r="B824" s="16"/>
      <c r="C824" s="74"/>
      <c r="D824" s="7"/>
      <c r="E824" s="25"/>
      <c r="F824" s="7"/>
      <c r="G824" s="2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6"/>
      <c r="B825" s="16"/>
      <c r="C825" s="74"/>
      <c r="D825" s="7"/>
      <c r="E825" s="25"/>
      <c r="F825" s="7"/>
      <c r="G825" s="2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6"/>
      <c r="B826" s="16"/>
      <c r="C826" s="74"/>
      <c r="D826" s="7"/>
      <c r="E826" s="25"/>
      <c r="F826" s="7"/>
      <c r="G826" s="2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6"/>
      <c r="B827" s="16"/>
      <c r="C827" s="74"/>
      <c r="D827" s="7"/>
      <c r="E827" s="25"/>
      <c r="F827" s="7"/>
      <c r="G827" s="2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6"/>
      <c r="B828" s="16"/>
      <c r="C828" s="74"/>
      <c r="D828" s="7"/>
      <c r="E828" s="25"/>
      <c r="F828" s="7"/>
      <c r="G828" s="2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6"/>
      <c r="B829" s="16"/>
      <c r="C829" s="74"/>
      <c r="D829" s="7"/>
      <c r="E829" s="25"/>
      <c r="F829" s="7"/>
      <c r="G829" s="2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6"/>
      <c r="B830" s="16"/>
      <c r="C830" s="74"/>
      <c r="D830" s="7"/>
      <c r="E830" s="25"/>
      <c r="F830" s="7"/>
      <c r="G830" s="2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6"/>
      <c r="B831" s="16"/>
      <c r="C831" s="74"/>
      <c r="D831" s="7"/>
      <c r="E831" s="25"/>
      <c r="F831" s="7"/>
      <c r="G831" s="2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6"/>
      <c r="B832" s="16"/>
      <c r="C832" s="74"/>
      <c r="D832" s="7"/>
      <c r="E832" s="25"/>
      <c r="F832" s="7"/>
      <c r="G832" s="2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6"/>
      <c r="B833" s="16"/>
      <c r="C833" s="74"/>
      <c r="D833" s="7"/>
      <c r="E833" s="25"/>
      <c r="F833" s="7"/>
      <c r="G833" s="2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6"/>
      <c r="B834" s="16"/>
      <c r="C834" s="74"/>
      <c r="D834" s="7"/>
      <c r="E834" s="25"/>
      <c r="F834" s="7"/>
      <c r="G834" s="2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6"/>
      <c r="B835" s="16"/>
      <c r="C835" s="74"/>
      <c r="D835" s="7"/>
      <c r="E835" s="25"/>
      <c r="F835" s="7"/>
      <c r="G835" s="2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6"/>
      <c r="B836" s="16"/>
      <c r="C836" s="74"/>
      <c r="D836" s="7"/>
      <c r="E836" s="25"/>
      <c r="F836" s="7"/>
      <c r="G836" s="2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6"/>
      <c r="B837" s="16"/>
      <c r="C837" s="74"/>
      <c r="D837" s="7"/>
      <c r="E837" s="25"/>
      <c r="F837" s="7"/>
      <c r="G837" s="2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6"/>
      <c r="B838" s="16"/>
      <c r="C838" s="74"/>
      <c r="D838" s="7"/>
      <c r="E838" s="25"/>
      <c r="F838" s="7"/>
      <c r="G838" s="2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6"/>
      <c r="B839" s="16"/>
      <c r="C839" s="74"/>
      <c r="D839" s="7"/>
      <c r="E839" s="25"/>
      <c r="F839" s="7"/>
      <c r="G839" s="2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6"/>
      <c r="B840" s="16"/>
      <c r="C840" s="74"/>
      <c r="D840" s="7"/>
      <c r="E840" s="25"/>
      <c r="F840" s="7"/>
      <c r="G840" s="2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6"/>
      <c r="B841" s="16"/>
      <c r="C841" s="74"/>
      <c r="D841" s="7"/>
      <c r="E841" s="25"/>
      <c r="F841" s="7"/>
      <c r="G841" s="2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6"/>
      <c r="B842" s="16"/>
      <c r="C842" s="74"/>
      <c r="D842" s="7"/>
      <c r="E842" s="25"/>
      <c r="F842" s="7"/>
      <c r="G842" s="2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6"/>
      <c r="B843" s="16"/>
      <c r="C843" s="74"/>
      <c r="D843" s="7"/>
      <c r="E843" s="25"/>
      <c r="F843" s="7"/>
      <c r="G843" s="2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6"/>
      <c r="B844" s="16"/>
      <c r="C844" s="74"/>
      <c r="D844" s="7"/>
      <c r="E844" s="25"/>
      <c r="F844" s="7"/>
      <c r="G844" s="2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6"/>
      <c r="B845" s="16"/>
      <c r="C845" s="74"/>
      <c r="D845" s="7"/>
      <c r="E845" s="25"/>
      <c r="F845" s="7"/>
      <c r="G845" s="2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6"/>
      <c r="B846" s="16"/>
      <c r="C846" s="74"/>
      <c r="D846" s="7"/>
      <c r="E846" s="25"/>
      <c r="F846" s="7"/>
      <c r="G846" s="2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6"/>
      <c r="B847" s="16"/>
      <c r="C847" s="74"/>
      <c r="D847" s="7"/>
      <c r="E847" s="25"/>
      <c r="F847" s="7"/>
      <c r="G847" s="2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6"/>
      <c r="B848" s="16"/>
      <c r="C848" s="74"/>
      <c r="D848" s="7"/>
      <c r="E848" s="25"/>
      <c r="F848" s="7"/>
      <c r="G848" s="2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6"/>
      <c r="B849" s="16"/>
      <c r="C849" s="74"/>
      <c r="D849" s="7"/>
      <c r="E849" s="25"/>
      <c r="F849" s="7"/>
      <c r="G849" s="2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6"/>
      <c r="B850" s="16"/>
      <c r="C850" s="74"/>
      <c r="D850" s="7"/>
      <c r="E850" s="25"/>
      <c r="F850" s="7"/>
      <c r="G850" s="2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6"/>
      <c r="B851" s="16"/>
      <c r="C851" s="74"/>
      <c r="D851" s="7"/>
      <c r="E851" s="25"/>
      <c r="F851" s="7"/>
      <c r="G851" s="2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6"/>
      <c r="B852" s="16"/>
      <c r="C852" s="74"/>
      <c r="D852" s="7"/>
      <c r="E852" s="25"/>
      <c r="F852" s="7"/>
      <c r="G852" s="2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6"/>
      <c r="B853" s="16"/>
      <c r="C853" s="74"/>
      <c r="D853" s="7"/>
      <c r="E853" s="25"/>
      <c r="F853" s="7"/>
      <c r="G853" s="2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6"/>
      <c r="B854" s="16"/>
      <c r="C854" s="74"/>
      <c r="D854" s="7"/>
      <c r="E854" s="25"/>
      <c r="F854" s="7"/>
      <c r="G854" s="2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6"/>
      <c r="B855" s="16"/>
      <c r="C855" s="74"/>
      <c r="D855" s="7"/>
      <c r="E855" s="25"/>
      <c r="F855" s="7"/>
      <c r="G855" s="2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6"/>
      <c r="B856" s="16"/>
      <c r="C856" s="74"/>
      <c r="D856" s="7"/>
      <c r="E856" s="25"/>
      <c r="F856" s="7"/>
      <c r="G856" s="2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6"/>
      <c r="B857" s="16"/>
      <c r="C857" s="74"/>
      <c r="D857" s="7"/>
      <c r="E857" s="25"/>
      <c r="F857" s="7"/>
      <c r="G857" s="2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6"/>
      <c r="B858" s="16"/>
      <c r="C858" s="74"/>
      <c r="D858" s="7"/>
      <c r="E858" s="25"/>
      <c r="F858" s="7"/>
      <c r="G858" s="2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6"/>
      <c r="B859" s="16"/>
      <c r="C859" s="74"/>
      <c r="D859" s="7"/>
      <c r="E859" s="25"/>
      <c r="F859" s="7"/>
      <c r="G859" s="2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6"/>
      <c r="B860" s="16"/>
      <c r="C860" s="74"/>
      <c r="D860" s="7"/>
      <c r="E860" s="25"/>
      <c r="F860" s="7"/>
      <c r="G860" s="2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6"/>
      <c r="B861" s="16"/>
      <c r="C861" s="74"/>
      <c r="D861" s="7"/>
      <c r="E861" s="25"/>
      <c r="F861" s="7"/>
      <c r="G861" s="2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6"/>
      <c r="B862" s="16"/>
      <c r="C862" s="74"/>
      <c r="D862" s="7"/>
      <c r="E862" s="25"/>
      <c r="F862" s="7"/>
      <c r="G862" s="2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6"/>
      <c r="B863" s="16"/>
      <c r="C863" s="74"/>
      <c r="D863" s="7"/>
      <c r="E863" s="25"/>
      <c r="F863" s="7"/>
      <c r="G863" s="2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6"/>
      <c r="B864" s="16"/>
      <c r="C864" s="74"/>
      <c r="D864" s="7"/>
      <c r="E864" s="25"/>
      <c r="F864" s="7"/>
      <c r="G864" s="2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6"/>
      <c r="B865" s="16"/>
      <c r="C865" s="74"/>
      <c r="D865" s="7"/>
      <c r="E865" s="25"/>
      <c r="F865" s="7"/>
      <c r="G865" s="2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6"/>
      <c r="B866" s="16"/>
      <c r="C866" s="74"/>
      <c r="D866" s="7"/>
      <c r="E866" s="25"/>
      <c r="F866" s="7"/>
      <c r="G866" s="2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6"/>
      <c r="B867" s="16"/>
      <c r="C867" s="74"/>
      <c r="D867" s="7"/>
      <c r="E867" s="25"/>
      <c r="F867" s="7"/>
      <c r="G867" s="2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6"/>
      <c r="B868" s="16"/>
      <c r="C868" s="74"/>
      <c r="D868" s="7"/>
      <c r="E868" s="25"/>
      <c r="F868" s="7"/>
      <c r="G868" s="2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6"/>
      <c r="B869" s="16"/>
      <c r="C869" s="74"/>
      <c r="D869" s="7"/>
      <c r="E869" s="25"/>
      <c r="F869" s="7"/>
      <c r="G869" s="2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6"/>
      <c r="B870" s="16"/>
      <c r="C870" s="74"/>
      <c r="D870" s="7"/>
      <c r="E870" s="25"/>
      <c r="F870" s="7"/>
      <c r="G870" s="2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6"/>
      <c r="B871" s="16"/>
      <c r="C871" s="74"/>
      <c r="D871" s="7"/>
      <c r="E871" s="25"/>
      <c r="F871" s="7"/>
      <c r="G871" s="2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6"/>
      <c r="B872" s="16"/>
      <c r="C872" s="74"/>
      <c r="D872" s="7"/>
      <c r="E872" s="25"/>
      <c r="F872" s="7"/>
      <c r="G872" s="2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6"/>
      <c r="B873" s="16"/>
      <c r="C873" s="74"/>
      <c r="D873" s="7"/>
      <c r="E873" s="25"/>
      <c r="F873" s="7"/>
      <c r="G873" s="2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6"/>
      <c r="B874" s="16"/>
      <c r="C874" s="74"/>
      <c r="D874" s="7"/>
      <c r="E874" s="25"/>
      <c r="F874" s="7"/>
      <c r="G874" s="2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6"/>
      <c r="B875" s="16"/>
      <c r="C875" s="74"/>
      <c r="D875" s="7"/>
      <c r="E875" s="25"/>
      <c r="F875" s="7"/>
      <c r="G875" s="2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6"/>
      <c r="B876" s="16"/>
      <c r="C876" s="74"/>
      <c r="D876" s="7"/>
      <c r="E876" s="25"/>
      <c r="F876" s="7"/>
      <c r="G876" s="2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6"/>
      <c r="B877" s="16"/>
      <c r="C877" s="74"/>
      <c r="D877" s="7"/>
      <c r="E877" s="25"/>
      <c r="F877" s="7"/>
      <c r="G877" s="2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6"/>
      <c r="B878" s="16"/>
      <c r="C878" s="74"/>
      <c r="D878" s="7"/>
      <c r="E878" s="25"/>
      <c r="F878" s="7"/>
      <c r="G878" s="2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6"/>
      <c r="B879" s="16"/>
      <c r="C879" s="74"/>
      <c r="D879" s="7"/>
      <c r="E879" s="25"/>
      <c r="F879" s="7"/>
      <c r="G879" s="2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6"/>
      <c r="B880" s="16"/>
      <c r="C880" s="74"/>
      <c r="D880" s="7"/>
      <c r="E880" s="25"/>
      <c r="F880" s="7"/>
      <c r="G880" s="2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6"/>
      <c r="B881" s="16"/>
      <c r="C881" s="74"/>
      <c r="D881" s="7"/>
      <c r="E881" s="25"/>
      <c r="F881" s="7"/>
      <c r="G881" s="2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6"/>
      <c r="B882" s="16"/>
      <c r="C882" s="74"/>
      <c r="D882" s="7"/>
      <c r="E882" s="25"/>
      <c r="F882" s="7"/>
      <c r="G882" s="2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6"/>
      <c r="B883" s="16"/>
      <c r="C883" s="74"/>
      <c r="D883" s="7"/>
      <c r="E883" s="25"/>
      <c r="F883" s="7"/>
      <c r="G883" s="2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6"/>
      <c r="B884" s="16"/>
      <c r="C884" s="74"/>
      <c r="D884" s="7"/>
      <c r="E884" s="25"/>
      <c r="F884" s="7"/>
      <c r="G884" s="2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6"/>
      <c r="B885" s="16"/>
      <c r="C885" s="74"/>
      <c r="D885" s="7"/>
      <c r="E885" s="25"/>
      <c r="F885" s="7"/>
      <c r="G885" s="2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6"/>
      <c r="B886" s="16"/>
      <c r="C886" s="74"/>
      <c r="D886" s="7"/>
      <c r="E886" s="25"/>
      <c r="F886" s="7"/>
      <c r="G886" s="2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6"/>
      <c r="B887" s="16"/>
      <c r="C887" s="74"/>
      <c r="D887" s="7"/>
      <c r="E887" s="25"/>
      <c r="F887" s="7"/>
      <c r="G887" s="2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6"/>
      <c r="B888" s="16"/>
      <c r="C888" s="74"/>
      <c r="D888" s="7"/>
      <c r="E888" s="25"/>
      <c r="F888" s="7"/>
      <c r="G888" s="2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6"/>
      <c r="B889" s="16"/>
      <c r="C889" s="74"/>
      <c r="D889" s="7"/>
      <c r="E889" s="25"/>
      <c r="F889" s="7"/>
      <c r="G889" s="2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6"/>
      <c r="B890" s="16"/>
      <c r="C890" s="74"/>
      <c r="D890" s="7"/>
      <c r="E890" s="25"/>
      <c r="F890" s="7"/>
      <c r="G890" s="2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6"/>
      <c r="B891" s="16"/>
      <c r="C891" s="74"/>
      <c r="D891" s="7"/>
      <c r="E891" s="25"/>
      <c r="F891" s="7"/>
      <c r="G891" s="2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6"/>
      <c r="B892" s="16"/>
      <c r="C892" s="74"/>
      <c r="D892" s="7"/>
      <c r="E892" s="25"/>
      <c r="F892" s="7"/>
      <c r="G892" s="2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6"/>
      <c r="B893" s="16"/>
      <c r="C893" s="74"/>
      <c r="D893" s="7"/>
      <c r="E893" s="25"/>
      <c r="F893" s="7"/>
      <c r="G893" s="2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6"/>
      <c r="B894" s="16"/>
      <c r="C894" s="74"/>
      <c r="D894" s="7"/>
      <c r="E894" s="25"/>
      <c r="F894" s="7"/>
      <c r="G894" s="2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6"/>
      <c r="B895" s="16"/>
      <c r="C895" s="74"/>
      <c r="D895" s="7"/>
      <c r="E895" s="25"/>
      <c r="F895" s="7"/>
      <c r="G895" s="2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6"/>
      <c r="B896" s="16"/>
      <c r="C896" s="74"/>
      <c r="D896" s="7"/>
      <c r="E896" s="25"/>
      <c r="F896" s="7"/>
      <c r="G896" s="2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6"/>
      <c r="B897" s="16"/>
      <c r="C897" s="74"/>
      <c r="D897" s="7"/>
      <c r="E897" s="25"/>
      <c r="F897" s="7"/>
      <c r="G897" s="2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6"/>
      <c r="B898" s="16"/>
      <c r="C898" s="74"/>
      <c r="D898" s="7"/>
      <c r="E898" s="25"/>
      <c r="F898" s="7"/>
      <c r="G898" s="2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6"/>
      <c r="B899" s="16"/>
      <c r="C899" s="74"/>
      <c r="D899" s="7"/>
      <c r="E899" s="25"/>
      <c r="F899" s="7"/>
      <c r="G899" s="2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6"/>
      <c r="B900" s="16"/>
      <c r="C900" s="74"/>
      <c r="D900" s="7"/>
      <c r="E900" s="25"/>
      <c r="F900" s="7"/>
      <c r="G900" s="2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6"/>
      <c r="B901" s="16"/>
      <c r="C901" s="74"/>
      <c r="D901" s="7"/>
      <c r="E901" s="25"/>
      <c r="F901" s="7"/>
      <c r="G901" s="2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6"/>
      <c r="B902" s="16"/>
      <c r="C902" s="74"/>
      <c r="D902" s="7"/>
      <c r="E902" s="25"/>
      <c r="F902" s="7"/>
      <c r="G902" s="2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6"/>
      <c r="B903" s="16"/>
      <c r="C903" s="74"/>
      <c r="D903" s="7"/>
      <c r="E903" s="25"/>
      <c r="F903" s="7"/>
      <c r="G903" s="2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6"/>
      <c r="B904" s="16"/>
      <c r="C904" s="74"/>
      <c r="D904" s="7"/>
      <c r="E904" s="25"/>
      <c r="F904" s="7"/>
      <c r="G904" s="2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6"/>
      <c r="B905" s="16"/>
      <c r="C905" s="74"/>
      <c r="D905" s="7"/>
      <c r="E905" s="25"/>
      <c r="F905" s="7"/>
      <c r="G905" s="2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6"/>
      <c r="B906" s="16"/>
      <c r="C906" s="74"/>
      <c r="D906" s="7"/>
      <c r="E906" s="25"/>
      <c r="F906" s="7"/>
      <c r="G906" s="2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6"/>
      <c r="B907" s="16"/>
      <c r="C907" s="74"/>
      <c r="D907" s="7"/>
      <c r="E907" s="25"/>
      <c r="F907" s="7"/>
      <c r="G907" s="2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6"/>
      <c r="B908" s="16"/>
      <c r="C908" s="74"/>
      <c r="D908" s="7"/>
      <c r="E908" s="25"/>
      <c r="F908" s="7"/>
      <c r="G908" s="2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6"/>
      <c r="B909" s="16"/>
      <c r="C909" s="74"/>
      <c r="D909" s="7"/>
      <c r="E909" s="25"/>
      <c r="F909" s="7"/>
      <c r="G909" s="2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6"/>
      <c r="B910" s="16"/>
      <c r="C910" s="74"/>
      <c r="D910" s="7"/>
      <c r="E910" s="25"/>
      <c r="F910" s="7"/>
      <c r="G910" s="2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6"/>
      <c r="B911" s="16"/>
      <c r="C911" s="74"/>
      <c r="D911" s="7"/>
      <c r="E911" s="25"/>
      <c r="F911" s="7"/>
      <c r="G911" s="2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6"/>
      <c r="B912" s="16"/>
      <c r="C912" s="74"/>
      <c r="D912" s="7"/>
      <c r="E912" s="25"/>
      <c r="F912" s="7"/>
      <c r="G912" s="2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6"/>
      <c r="B913" s="16"/>
      <c r="C913" s="74"/>
      <c r="D913" s="7"/>
      <c r="E913" s="25"/>
      <c r="F913" s="7"/>
      <c r="G913" s="2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6"/>
      <c r="B914" s="16"/>
      <c r="C914" s="74"/>
      <c r="D914" s="7"/>
      <c r="E914" s="25"/>
      <c r="F914" s="7"/>
      <c r="G914" s="2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6"/>
      <c r="B915" s="16"/>
      <c r="C915" s="74"/>
      <c r="D915" s="7"/>
      <c r="E915" s="25"/>
      <c r="F915" s="7"/>
      <c r="G915" s="2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6"/>
      <c r="B916" s="16"/>
      <c r="C916" s="74"/>
      <c r="D916" s="7"/>
      <c r="E916" s="25"/>
      <c r="F916" s="7"/>
      <c r="G916" s="2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6"/>
      <c r="B917" s="16"/>
      <c r="C917" s="74"/>
      <c r="D917" s="7"/>
      <c r="E917" s="25"/>
      <c r="F917" s="7"/>
      <c r="G917" s="2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6"/>
      <c r="B918" s="16"/>
      <c r="C918" s="74"/>
      <c r="D918" s="7"/>
      <c r="E918" s="25"/>
      <c r="F918" s="7"/>
      <c r="G918" s="2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6"/>
      <c r="B919" s="16"/>
      <c r="C919" s="74"/>
      <c r="D919" s="7"/>
      <c r="E919" s="25"/>
      <c r="F919" s="7"/>
      <c r="G919" s="2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6"/>
      <c r="B920" s="16"/>
      <c r="C920" s="74"/>
      <c r="D920" s="7"/>
      <c r="E920" s="25"/>
      <c r="F920" s="7"/>
      <c r="G920" s="2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6"/>
      <c r="B921" s="16"/>
      <c r="C921" s="74"/>
      <c r="D921" s="7"/>
      <c r="E921" s="25"/>
      <c r="F921" s="7"/>
      <c r="G921" s="2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6"/>
      <c r="B922" s="16"/>
      <c r="C922" s="74"/>
      <c r="D922" s="7"/>
      <c r="E922" s="25"/>
      <c r="F922" s="7"/>
      <c r="G922" s="2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6"/>
      <c r="B923" s="16"/>
      <c r="C923" s="74"/>
      <c r="D923" s="7"/>
      <c r="E923" s="25"/>
      <c r="F923" s="7"/>
      <c r="G923" s="2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6"/>
      <c r="B924" s="16"/>
      <c r="C924" s="74"/>
      <c r="D924" s="7"/>
      <c r="E924" s="25"/>
      <c r="F924" s="7"/>
      <c r="G924" s="2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6"/>
      <c r="B925" s="16"/>
      <c r="C925" s="74"/>
      <c r="D925" s="7"/>
      <c r="E925" s="25"/>
      <c r="F925" s="7"/>
      <c r="G925" s="2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6"/>
      <c r="B926" s="16"/>
      <c r="C926" s="74"/>
      <c r="D926" s="7"/>
      <c r="E926" s="25"/>
      <c r="F926" s="7"/>
      <c r="G926" s="2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6"/>
      <c r="B927" s="16"/>
      <c r="C927" s="74"/>
      <c r="D927" s="7"/>
      <c r="E927" s="25"/>
      <c r="F927" s="7"/>
      <c r="G927" s="2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6"/>
      <c r="B928" s="16"/>
      <c r="C928" s="74"/>
      <c r="D928" s="7"/>
      <c r="E928" s="25"/>
      <c r="F928" s="7"/>
      <c r="G928" s="2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6"/>
      <c r="B929" s="16"/>
      <c r="C929" s="74"/>
      <c r="D929" s="7"/>
      <c r="E929" s="25"/>
      <c r="F929" s="7"/>
      <c r="G929" s="2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6"/>
      <c r="B930" s="16"/>
      <c r="C930" s="74"/>
      <c r="D930" s="7"/>
      <c r="E930" s="25"/>
      <c r="F930" s="7"/>
      <c r="G930" s="2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6"/>
      <c r="B931" s="16"/>
      <c r="C931" s="74"/>
      <c r="D931" s="7"/>
      <c r="E931" s="25"/>
      <c r="F931" s="7"/>
      <c r="G931" s="2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6"/>
      <c r="B932" s="16"/>
      <c r="C932" s="74"/>
      <c r="D932" s="7"/>
      <c r="E932" s="25"/>
      <c r="F932" s="7"/>
      <c r="G932" s="2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6"/>
      <c r="B933" s="16"/>
      <c r="C933" s="74"/>
      <c r="D933" s="7"/>
      <c r="E933" s="25"/>
      <c r="F933" s="7"/>
      <c r="G933" s="2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6"/>
      <c r="B934" s="16"/>
      <c r="C934" s="74"/>
      <c r="D934" s="7"/>
      <c r="E934" s="25"/>
      <c r="F934" s="7"/>
      <c r="G934" s="2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6"/>
      <c r="B935" s="16"/>
      <c r="C935" s="74"/>
      <c r="D935" s="7"/>
      <c r="E935" s="25"/>
      <c r="F935" s="7"/>
      <c r="G935" s="2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6"/>
      <c r="B936" s="16"/>
      <c r="C936" s="74"/>
      <c r="D936" s="7"/>
      <c r="E936" s="25"/>
      <c r="F936" s="7"/>
      <c r="G936" s="2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6"/>
      <c r="B937" s="16"/>
      <c r="C937" s="74"/>
      <c r="D937" s="7"/>
      <c r="E937" s="25"/>
      <c r="F937" s="7"/>
      <c r="G937" s="2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6"/>
      <c r="B938" s="16"/>
      <c r="C938" s="74"/>
      <c r="D938" s="7"/>
      <c r="E938" s="25"/>
      <c r="F938" s="7"/>
      <c r="G938" s="2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6"/>
      <c r="B939" s="16"/>
      <c r="C939" s="74"/>
      <c r="D939" s="7"/>
      <c r="E939" s="25"/>
      <c r="F939" s="7"/>
      <c r="G939" s="2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6"/>
      <c r="B940" s="16"/>
      <c r="C940" s="74"/>
      <c r="D940" s="7"/>
      <c r="E940" s="25"/>
      <c r="F940" s="7"/>
      <c r="G940" s="2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6"/>
      <c r="B941" s="16"/>
      <c r="C941" s="74"/>
      <c r="D941" s="7"/>
      <c r="E941" s="25"/>
      <c r="F941" s="7"/>
      <c r="G941" s="2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6"/>
      <c r="B942" s="16"/>
      <c r="C942" s="74"/>
      <c r="D942" s="7"/>
      <c r="E942" s="25"/>
      <c r="F942" s="7"/>
      <c r="G942" s="2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6"/>
      <c r="B943" s="16"/>
      <c r="C943" s="74"/>
      <c r="D943" s="7"/>
      <c r="E943" s="25"/>
      <c r="F943" s="7"/>
      <c r="G943" s="2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6"/>
      <c r="B944" s="16"/>
      <c r="C944" s="74"/>
      <c r="D944" s="7"/>
      <c r="E944" s="25"/>
      <c r="F944" s="7"/>
      <c r="G944" s="2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6"/>
      <c r="B945" s="16"/>
      <c r="C945" s="74"/>
      <c r="D945" s="7"/>
      <c r="E945" s="25"/>
      <c r="F945" s="7"/>
      <c r="G945" s="2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6"/>
      <c r="B946" s="16"/>
      <c r="C946" s="74"/>
      <c r="D946" s="7"/>
      <c r="E946" s="25"/>
      <c r="F946" s="7"/>
      <c r="G946" s="2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6"/>
      <c r="B947" s="16"/>
      <c r="C947" s="74"/>
      <c r="D947" s="7"/>
      <c r="E947" s="25"/>
      <c r="F947" s="7"/>
      <c r="G947" s="2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6"/>
      <c r="B948" s="16"/>
      <c r="C948" s="74"/>
      <c r="D948" s="7"/>
      <c r="E948" s="25"/>
      <c r="F948" s="7"/>
      <c r="G948" s="2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6"/>
      <c r="B949" s="16"/>
      <c r="C949" s="74"/>
      <c r="D949" s="7"/>
      <c r="E949" s="25"/>
      <c r="F949" s="7"/>
      <c r="G949" s="2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6"/>
      <c r="B950" s="16"/>
      <c r="C950" s="74"/>
      <c r="D950" s="7"/>
      <c r="E950" s="25"/>
      <c r="F950" s="7"/>
      <c r="G950" s="2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6"/>
      <c r="B951" s="16"/>
      <c r="C951" s="74"/>
      <c r="D951" s="7"/>
      <c r="E951" s="25"/>
      <c r="F951" s="7"/>
      <c r="G951" s="2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6"/>
      <c r="B952" s="16"/>
      <c r="C952" s="74"/>
      <c r="D952" s="7"/>
      <c r="E952" s="25"/>
      <c r="F952" s="7"/>
      <c r="G952" s="2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6"/>
      <c r="B953" s="16"/>
      <c r="C953" s="74"/>
      <c r="D953" s="7"/>
      <c r="E953" s="25"/>
      <c r="F953" s="7"/>
      <c r="G953" s="2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6"/>
      <c r="B954" s="16"/>
      <c r="C954" s="74"/>
      <c r="D954" s="7"/>
      <c r="E954" s="25"/>
      <c r="F954" s="7"/>
      <c r="G954" s="2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6"/>
      <c r="B955" s="16"/>
      <c r="C955" s="74"/>
      <c r="D955" s="7"/>
      <c r="E955" s="25"/>
      <c r="F955" s="7"/>
      <c r="G955" s="2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6"/>
      <c r="B956" s="16"/>
      <c r="C956" s="74"/>
      <c r="D956" s="7"/>
      <c r="E956" s="25"/>
      <c r="F956" s="7"/>
      <c r="G956" s="2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6"/>
      <c r="B957" s="16"/>
      <c r="C957" s="74"/>
      <c r="D957" s="7"/>
      <c r="E957" s="25"/>
      <c r="F957" s="7"/>
      <c r="G957" s="2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6"/>
      <c r="B958" s="16"/>
      <c r="C958" s="74"/>
      <c r="D958" s="7"/>
      <c r="E958" s="25"/>
      <c r="F958" s="7"/>
      <c r="G958" s="2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6"/>
      <c r="B959" s="16"/>
      <c r="C959" s="74"/>
      <c r="D959" s="7"/>
      <c r="E959" s="25"/>
      <c r="F959" s="7"/>
      <c r="G959" s="2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6"/>
      <c r="B960" s="16"/>
      <c r="C960" s="74"/>
      <c r="D960" s="7"/>
      <c r="E960" s="25"/>
      <c r="F960" s="7"/>
      <c r="G960" s="2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6"/>
      <c r="B961" s="16"/>
      <c r="C961" s="74"/>
      <c r="D961" s="7"/>
      <c r="E961" s="25"/>
      <c r="F961" s="7"/>
      <c r="G961" s="2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6"/>
      <c r="B962" s="16"/>
      <c r="C962" s="74"/>
      <c r="D962" s="7"/>
      <c r="E962" s="25"/>
      <c r="F962" s="7"/>
      <c r="G962" s="2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6"/>
      <c r="B963" s="16"/>
      <c r="C963" s="74"/>
      <c r="D963" s="7"/>
      <c r="E963" s="25"/>
      <c r="F963" s="7"/>
      <c r="G963" s="2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6"/>
      <c r="B964" s="16"/>
      <c r="C964" s="74"/>
      <c r="D964" s="7"/>
      <c r="E964" s="25"/>
      <c r="F964" s="7"/>
      <c r="G964" s="2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6"/>
      <c r="B965" s="16"/>
      <c r="C965" s="74"/>
      <c r="D965" s="7"/>
      <c r="E965" s="25"/>
      <c r="F965" s="7"/>
      <c r="G965" s="2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6"/>
      <c r="B966" s="16"/>
      <c r="C966" s="74"/>
      <c r="D966" s="7"/>
      <c r="E966" s="25"/>
      <c r="F966" s="7"/>
      <c r="G966" s="2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6"/>
      <c r="B967" s="16"/>
      <c r="C967" s="74"/>
      <c r="D967" s="7"/>
      <c r="E967" s="25"/>
      <c r="F967" s="7"/>
      <c r="G967" s="2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6"/>
      <c r="B968" s="16"/>
      <c r="C968" s="74"/>
      <c r="D968" s="7"/>
      <c r="E968" s="25"/>
      <c r="F968" s="7"/>
      <c r="G968" s="2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6"/>
      <c r="B969" s="16"/>
      <c r="C969" s="74"/>
      <c r="D969" s="7"/>
      <c r="E969" s="25"/>
      <c r="F969" s="7"/>
      <c r="G969" s="2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6"/>
      <c r="B970" s="16"/>
      <c r="C970" s="74"/>
      <c r="D970" s="7"/>
      <c r="E970" s="25"/>
      <c r="F970" s="7"/>
      <c r="G970" s="2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6"/>
      <c r="B971" s="16"/>
      <c r="C971" s="74"/>
      <c r="D971" s="7"/>
      <c r="E971" s="25"/>
      <c r="F971" s="7"/>
      <c r="G971" s="2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6"/>
      <c r="B972" s="16"/>
      <c r="C972" s="74"/>
      <c r="D972" s="7"/>
      <c r="E972" s="25"/>
      <c r="F972" s="7"/>
      <c r="G972" s="2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6"/>
      <c r="B973" s="16"/>
      <c r="C973" s="74"/>
      <c r="D973" s="7"/>
      <c r="E973" s="25"/>
      <c r="F973" s="7"/>
      <c r="G973" s="2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6"/>
      <c r="B974" s="16"/>
      <c r="C974" s="74"/>
      <c r="D974" s="7"/>
      <c r="E974" s="25"/>
      <c r="F974" s="7"/>
      <c r="G974" s="2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6"/>
      <c r="B975" s="16"/>
      <c r="C975" s="74"/>
      <c r="D975" s="7"/>
      <c r="E975" s="25"/>
      <c r="F975" s="7"/>
      <c r="G975" s="2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6"/>
      <c r="B976" s="16"/>
      <c r="C976" s="74"/>
      <c r="D976" s="7"/>
      <c r="E976" s="25"/>
      <c r="F976" s="7"/>
      <c r="G976" s="2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6"/>
      <c r="B977" s="16"/>
      <c r="C977" s="74"/>
      <c r="D977" s="7"/>
      <c r="E977" s="25"/>
      <c r="F977" s="7"/>
      <c r="G977" s="2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6"/>
      <c r="B978" s="16"/>
      <c r="C978" s="74"/>
      <c r="D978" s="7"/>
      <c r="E978" s="25"/>
      <c r="F978" s="7"/>
      <c r="G978" s="2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6"/>
      <c r="B979" s="16"/>
      <c r="C979" s="74"/>
      <c r="D979" s="7"/>
      <c r="E979" s="25"/>
      <c r="F979" s="7"/>
      <c r="G979" s="2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6"/>
      <c r="B980" s="16"/>
      <c r="C980" s="74"/>
      <c r="D980" s="7"/>
      <c r="E980" s="25"/>
      <c r="F980" s="7"/>
      <c r="G980" s="2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6"/>
      <c r="B981" s="16"/>
      <c r="C981" s="74"/>
      <c r="D981" s="7"/>
      <c r="E981" s="25"/>
      <c r="F981" s="7"/>
      <c r="G981" s="2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6"/>
      <c r="B982" s="16"/>
      <c r="C982" s="74"/>
      <c r="D982" s="7"/>
      <c r="E982" s="25"/>
      <c r="F982" s="7"/>
      <c r="G982" s="2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6"/>
      <c r="B983" s="16"/>
      <c r="C983" s="74"/>
      <c r="D983" s="7"/>
      <c r="E983" s="25"/>
      <c r="F983" s="7"/>
      <c r="G983" s="2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6"/>
      <c r="B984" s="16"/>
      <c r="C984" s="74"/>
      <c r="D984" s="7"/>
      <c r="E984" s="25"/>
      <c r="F984" s="7"/>
      <c r="G984" s="2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6"/>
      <c r="B985" s="16"/>
      <c r="C985" s="74"/>
      <c r="D985" s="7"/>
      <c r="E985" s="25"/>
      <c r="F985" s="7"/>
      <c r="G985" s="2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6"/>
      <c r="B986" s="16"/>
      <c r="C986" s="74"/>
      <c r="D986" s="7"/>
      <c r="E986" s="25"/>
      <c r="F986" s="7"/>
      <c r="G986" s="2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6"/>
      <c r="B987" s="16"/>
      <c r="C987" s="74"/>
      <c r="D987" s="7"/>
      <c r="E987" s="25"/>
      <c r="F987" s="7"/>
      <c r="G987" s="2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6"/>
      <c r="B988" s="16"/>
      <c r="C988" s="74"/>
      <c r="D988" s="7"/>
      <c r="E988" s="25"/>
      <c r="F988" s="7"/>
      <c r="G988" s="2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6"/>
      <c r="B989" s="16"/>
      <c r="C989" s="74"/>
      <c r="D989" s="7"/>
      <c r="E989" s="25"/>
      <c r="F989" s="7"/>
      <c r="G989" s="2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6"/>
      <c r="B990" s="16"/>
      <c r="C990" s="74"/>
      <c r="D990" s="7"/>
      <c r="E990" s="25"/>
      <c r="F990" s="7"/>
      <c r="G990" s="2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6"/>
      <c r="B991" s="16"/>
      <c r="C991" s="74"/>
      <c r="D991" s="7"/>
      <c r="E991" s="25"/>
      <c r="F991" s="7"/>
      <c r="G991" s="2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6"/>
      <c r="B992" s="16"/>
      <c r="C992" s="74"/>
      <c r="D992" s="7"/>
      <c r="E992" s="25"/>
      <c r="F992" s="7"/>
      <c r="G992" s="2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6"/>
      <c r="B993" s="16"/>
      <c r="C993" s="74"/>
      <c r="D993" s="7"/>
      <c r="E993" s="25"/>
      <c r="F993" s="7"/>
      <c r="G993" s="2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6"/>
      <c r="B994" s="16"/>
      <c r="C994" s="74"/>
      <c r="D994" s="7"/>
      <c r="E994" s="25"/>
      <c r="F994" s="7"/>
      <c r="G994" s="2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6"/>
      <c r="B995" s="16"/>
      <c r="C995" s="74"/>
      <c r="D995" s="7"/>
      <c r="E995" s="25"/>
      <c r="F995" s="7"/>
      <c r="G995" s="2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6"/>
      <c r="B996" s="16"/>
      <c r="C996" s="74"/>
      <c r="D996" s="7"/>
      <c r="E996" s="25"/>
      <c r="F996" s="7"/>
      <c r="G996" s="2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6"/>
      <c r="B997" s="16"/>
      <c r="C997" s="74"/>
      <c r="D997" s="7"/>
      <c r="E997" s="25"/>
      <c r="F997" s="7"/>
      <c r="G997" s="2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6"/>
      <c r="B998" s="16"/>
      <c r="C998" s="74"/>
      <c r="D998" s="7"/>
      <c r="E998" s="25"/>
      <c r="F998" s="7"/>
      <c r="G998" s="2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6"/>
      <c r="B999" s="16"/>
      <c r="C999" s="74"/>
      <c r="D999" s="7"/>
      <c r="E999" s="25"/>
      <c r="F999" s="7"/>
      <c r="G999" s="2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6"/>
      <c r="B1000" s="16"/>
      <c r="C1000" s="74"/>
      <c r="D1000" s="7"/>
      <c r="E1000" s="25"/>
      <c r="F1000" s="7"/>
      <c r="G1000" s="2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6"/>
      <c r="B1001" s="16"/>
      <c r="C1001" s="74"/>
      <c r="D1001" s="7"/>
      <c r="E1001" s="25"/>
      <c r="F1001" s="7"/>
      <c r="G1001" s="25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6"/>
      <c r="B1002" s="16"/>
      <c r="C1002" s="74"/>
      <c r="D1002" s="7"/>
      <c r="E1002" s="25"/>
      <c r="F1002" s="7"/>
      <c r="G1002" s="25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6"/>
      <c r="B1003" s="16"/>
      <c r="C1003" s="74"/>
      <c r="D1003" s="7"/>
      <c r="E1003" s="25"/>
      <c r="F1003" s="7"/>
      <c r="G1003" s="25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16"/>
      <c r="B1004" s="16"/>
      <c r="C1004" s="74"/>
      <c r="D1004" s="7"/>
      <c r="E1004" s="25"/>
      <c r="F1004" s="7"/>
      <c r="G1004" s="25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5">
      <c r="A1005" s="16"/>
      <c r="B1005" s="16"/>
      <c r="C1005" s="74"/>
      <c r="D1005" s="7"/>
      <c r="E1005" s="25"/>
      <c r="F1005" s="7"/>
      <c r="G1005" s="25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x14ac:dyDescent="0.25">
      <c r="A1006" s="16"/>
      <c r="B1006" s="16"/>
      <c r="C1006" s="74"/>
      <c r="D1006" s="7"/>
      <c r="E1006" s="25"/>
      <c r="F1006" s="7"/>
      <c r="G1006" s="25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x14ac:dyDescent="0.25">
      <c r="A1007" s="16"/>
      <c r="B1007" s="16"/>
      <c r="C1007" s="74"/>
      <c r="D1007" s="7"/>
      <c r="E1007" s="25"/>
      <c r="F1007" s="7"/>
      <c r="G1007" s="25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x14ac:dyDescent="0.25">
      <c r="A1008" s="16"/>
      <c r="B1008" s="16"/>
      <c r="C1008" s="74"/>
      <c r="D1008" s="7"/>
      <c r="E1008" s="25"/>
      <c r="F1008" s="7"/>
      <c r="G1008" s="25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x14ac:dyDescent="0.25">
      <c r="A1009" s="16"/>
      <c r="B1009" s="16"/>
      <c r="C1009" s="74"/>
      <c r="D1009" s="7"/>
      <c r="E1009" s="25"/>
      <c r="F1009" s="7"/>
      <c r="G1009" s="25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x14ac:dyDescent="0.25">
      <c r="A1010" s="16"/>
      <c r="B1010" s="16"/>
      <c r="C1010" s="74"/>
      <c r="D1010" s="7"/>
      <c r="E1010" s="25"/>
      <c r="F1010" s="7"/>
      <c r="G1010" s="25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x14ac:dyDescent="0.25">
      <c r="A1011" s="16"/>
      <c r="B1011" s="16"/>
      <c r="C1011" s="74"/>
      <c r="D1011" s="7"/>
      <c r="E1011" s="25"/>
      <c r="F1011" s="7"/>
      <c r="G1011" s="25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x14ac:dyDescent="0.25">
      <c r="A1012" s="16"/>
      <c r="B1012" s="16"/>
      <c r="C1012" s="74"/>
      <c r="D1012" s="7"/>
      <c r="E1012" s="25"/>
      <c r="F1012" s="7"/>
      <c r="G1012" s="25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x14ac:dyDescent="0.25">
      <c r="A1013" s="16"/>
      <c r="B1013" s="16"/>
      <c r="C1013" s="74"/>
      <c r="D1013" s="7"/>
      <c r="E1013" s="25"/>
      <c r="F1013" s="7"/>
      <c r="G1013" s="25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x14ac:dyDescent="0.25">
      <c r="A1014" s="16"/>
      <c r="B1014" s="16"/>
      <c r="C1014" s="74"/>
      <c r="D1014" s="7"/>
      <c r="E1014" s="25"/>
      <c r="F1014" s="7"/>
      <c r="G1014" s="25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x14ac:dyDescent="0.25">
      <c r="A1015" s="16"/>
      <c r="B1015" s="16"/>
      <c r="C1015" s="74"/>
      <c r="D1015" s="7"/>
      <c r="E1015" s="25"/>
      <c r="F1015" s="7"/>
      <c r="G1015" s="25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x14ac:dyDescent="0.25">
      <c r="A1016" s="16"/>
      <c r="B1016" s="16"/>
      <c r="C1016" s="74"/>
      <c r="D1016" s="7"/>
      <c r="E1016" s="25"/>
      <c r="F1016" s="7"/>
      <c r="G1016" s="25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x14ac:dyDescent="0.25">
      <c r="A1017" s="16"/>
      <c r="B1017" s="16"/>
      <c r="C1017" s="74"/>
      <c r="D1017" s="7"/>
      <c r="E1017" s="25"/>
      <c r="F1017" s="7"/>
      <c r="G1017" s="25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x14ac:dyDescent="0.25">
      <c r="A1018" s="16"/>
      <c r="B1018" s="16"/>
      <c r="C1018" s="74"/>
      <c r="D1018" s="7"/>
      <c r="E1018" s="25"/>
      <c r="F1018" s="7"/>
      <c r="G1018" s="25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x14ac:dyDescent="0.25">
      <c r="A1019" s="16"/>
      <c r="B1019" s="16"/>
      <c r="C1019" s="74"/>
      <c r="D1019" s="7"/>
      <c r="E1019" s="25"/>
      <c r="F1019" s="7"/>
      <c r="G1019" s="25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x14ac:dyDescent="0.25">
      <c r="A1020" s="16"/>
      <c r="B1020" s="16"/>
      <c r="C1020" s="74"/>
      <c r="D1020" s="7"/>
      <c r="E1020" s="25"/>
      <c r="F1020" s="7"/>
      <c r="G1020" s="25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x14ac:dyDescent="0.25">
      <c r="A1021" s="16"/>
      <c r="B1021" s="16"/>
      <c r="C1021" s="74"/>
      <c r="D1021" s="7"/>
      <c r="E1021" s="25"/>
      <c r="F1021" s="7"/>
      <c r="G1021" s="25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x14ac:dyDescent="0.25">
      <c r="A1022" s="16"/>
      <c r="B1022" s="16"/>
      <c r="C1022" s="74"/>
      <c r="D1022" s="7"/>
      <c r="E1022" s="25"/>
      <c r="F1022" s="7"/>
      <c r="G1022" s="25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x14ac:dyDescent="0.25">
      <c r="A1023" s="16"/>
      <c r="B1023" s="16"/>
      <c r="C1023" s="74"/>
      <c r="D1023" s="7"/>
      <c r="E1023" s="25"/>
      <c r="F1023" s="7"/>
      <c r="G1023" s="25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x14ac:dyDescent="0.25">
      <c r="A1024" s="16"/>
      <c r="B1024" s="16"/>
      <c r="C1024" s="74"/>
      <c r="D1024" s="7"/>
      <c r="E1024" s="25"/>
      <c r="F1024" s="7"/>
      <c r="G1024" s="25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x14ac:dyDescent="0.25">
      <c r="A1025" s="16"/>
      <c r="B1025" s="16"/>
      <c r="C1025" s="74"/>
      <c r="D1025" s="7"/>
      <c r="E1025" s="25"/>
      <c r="F1025" s="7"/>
      <c r="G1025" s="25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x14ac:dyDescent="0.25">
      <c r="A1026" s="16"/>
      <c r="B1026" s="16"/>
      <c r="C1026" s="74"/>
      <c r="D1026" s="7"/>
      <c r="E1026" s="25"/>
      <c r="F1026" s="7"/>
      <c r="G1026" s="25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x14ac:dyDescent="0.25">
      <c r="A1027" s="16"/>
      <c r="B1027" s="16"/>
      <c r="C1027" s="74"/>
      <c r="D1027" s="7"/>
      <c r="E1027" s="25"/>
      <c r="F1027" s="7"/>
      <c r="G1027" s="25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x14ac:dyDescent="0.25">
      <c r="A1028" s="16"/>
      <c r="B1028" s="16"/>
      <c r="C1028" s="74"/>
      <c r="D1028" s="7"/>
      <c r="E1028" s="25"/>
      <c r="F1028" s="7"/>
      <c r="G1028" s="25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x14ac:dyDescent="0.25">
      <c r="A1029" s="16"/>
      <c r="B1029" s="16"/>
      <c r="C1029" s="74"/>
      <c r="D1029" s="7"/>
      <c r="E1029" s="25"/>
      <c r="F1029" s="7"/>
      <c r="G1029" s="25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x14ac:dyDescent="0.25">
      <c r="A1030" s="16"/>
      <c r="B1030" s="16"/>
      <c r="C1030" s="74"/>
      <c r="D1030" s="7"/>
      <c r="E1030" s="25"/>
      <c r="F1030" s="7"/>
      <c r="G1030" s="25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x14ac:dyDescent="0.25">
      <c r="A1031" s="16"/>
      <c r="B1031" s="16"/>
      <c r="C1031" s="74"/>
      <c r="D1031" s="7"/>
      <c r="E1031" s="25"/>
      <c r="F1031" s="7"/>
      <c r="G1031" s="25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x14ac:dyDescent="0.25">
      <c r="A1032" s="16"/>
      <c r="B1032" s="16"/>
      <c r="C1032" s="74"/>
      <c r="D1032" s="7"/>
      <c r="E1032" s="25"/>
      <c r="F1032" s="7"/>
      <c r="G1032" s="25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x14ac:dyDescent="0.25">
      <c r="A1033" s="16"/>
      <c r="B1033" s="16"/>
      <c r="C1033" s="74"/>
      <c r="D1033" s="7"/>
      <c r="E1033" s="25"/>
      <c r="F1033" s="7"/>
      <c r="G1033" s="25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x14ac:dyDescent="0.25">
      <c r="A1034" s="16"/>
      <c r="B1034" s="16"/>
      <c r="C1034" s="74"/>
      <c r="D1034" s="7"/>
      <c r="E1034" s="25"/>
      <c r="F1034" s="7"/>
      <c r="G1034" s="25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x14ac:dyDescent="0.25">
      <c r="A1035" s="16"/>
      <c r="B1035" s="16"/>
      <c r="C1035" s="74"/>
      <c r="D1035" s="7"/>
      <c r="E1035" s="25"/>
      <c r="F1035" s="7"/>
      <c r="G1035" s="25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x14ac:dyDescent="0.25">
      <c r="A1036" s="16"/>
      <c r="B1036" s="16"/>
      <c r="C1036" s="74"/>
      <c r="D1036" s="7"/>
      <c r="E1036" s="25"/>
      <c r="F1036" s="7"/>
      <c r="G1036" s="25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x14ac:dyDescent="0.25">
      <c r="A1037" s="16"/>
      <c r="B1037" s="16"/>
      <c r="C1037" s="74"/>
      <c r="D1037" s="7"/>
      <c r="E1037" s="25"/>
      <c r="F1037" s="7"/>
      <c r="G1037" s="25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x14ac:dyDescent="0.25">
      <c r="A1038" s="16"/>
      <c r="B1038" s="16"/>
      <c r="C1038" s="74"/>
      <c r="D1038" s="7"/>
      <c r="E1038" s="25"/>
      <c r="F1038" s="7"/>
      <c r="G1038" s="25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x14ac:dyDescent="0.25">
      <c r="A1039" s="16"/>
      <c r="B1039" s="16"/>
      <c r="C1039" s="74"/>
      <c r="D1039" s="7"/>
      <c r="E1039" s="25"/>
      <c r="F1039" s="7"/>
      <c r="G1039" s="25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x14ac:dyDescent="0.25">
      <c r="A1040" s="16"/>
      <c r="B1040" s="16"/>
      <c r="C1040" s="74"/>
      <c r="D1040" s="7"/>
      <c r="E1040" s="25"/>
      <c r="F1040" s="7"/>
      <c r="G1040" s="25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x14ac:dyDescent="0.25">
      <c r="A1041" s="16"/>
      <c r="B1041" s="16"/>
      <c r="C1041" s="74"/>
      <c r="D1041" s="7"/>
      <c r="E1041" s="25"/>
      <c r="F1041" s="7"/>
      <c r="G1041" s="25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x14ac:dyDescent="0.25">
      <c r="A1042" s="16"/>
      <c r="B1042" s="16"/>
      <c r="C1042" s="74"/>
      <c r="D1042" s="7"/>
      <c r="E1042" s="25"/>
      <c r="F1042" s="7"/>
      <c r="G1042" s="25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x14ac:dyDescent="0.25">
      <c r="A1043" s="16"/>
      <c r="B1043" s="16"/>
      <c r="C1043" s="74"/>
      <c r="D1043" s="7"/>
      <c r="E1043" s="25"/>
      <c r="F1043" s="7"/>
      <c r="G1043" s="25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x14ac:dyDescent="0.25">
      <c r="A1044" s="16"/>
      <c r="B1044" s="16"/>
      <c r="C1044" s="74"/>
      <c r="D1044" s="7"/>
      <c r="E1044" s="25"/>
      <c r="F1044" s="7"/>
      <c r="G1044" s="25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x14ac:dyDescent="0.25">
      <c r="A1045" s="16"/>
      <c r="B1045" s="16"/>
      <c r="C1045" s="74"/>
      <c r="D1045" s="7"/>
      <c r="E1045" s="25"/>
      <c r="F1045" s="7"/>
      <c r="G1045" s="25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x14ac:dyDescent="0.25">
      <c r="A1046" s="16"/>
      <c r="B1046" s="16"/>
      <c r="C1046" s="74"/>
      <c r="D1046" s="7"/>
      <c r="E1046" s="25"/>
      <c r="F1046" s="7"/>
      <c r="G1046" s="25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x14ac:dyDescent="0.25">
      <c r="A1047" s="16"/>
      <c r="B1047" s="16"/>
      <c r="C1047" s="74"/>
      <c r="D1047" s="7"/>
      <c r="E1047" s="25"/>
      <c r="F1047" s="7"/>
      <c r="G1047" s="25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x14ac:dyDescent="0.25">
      <c r="A1048" s="16"/>
      <c r="B1048" s="16"/>
      <c r="C1048" s="74"/>
      <c r="D1048" s="7"/>
      <c r="E1048" s="25"/>
      <c r="F1048" s="7"/>
      <c r="G1048" s="25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x14ac:dyDescent="0.25">
      <c r="A1049" s="16"/>
      <c r="B1049" s="16"/>
      <c r="C1049" s="74"/>
      <c r="D1049" s="7"/>
      <c r="E1049" s="25"/>
      <c r="F1049" s="7"/>
      <c r="G1049" s="25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x14ac:dyDescent="0.25">
      <c r="A1050" s="16"/>
      <c r="B1050" s="16"/>
      <c r="C1050" s="74"/>
      <c r="D1050" s="7"/>
      <c r="E1050" s="25"/>
      <c r="F1050" s="7"/>
      <c r="G1050" s="25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x14ac:dyDescent="0.25">
      <c r="A1051" s="16"/>
      <c r="B1051" s="16"/>
      <c r="C1051" s="74"/>
      <c r="D1051" s="7"/>
      <c r="E1051" s="25"/>
      <c r="F1051" s="7"/>
      <c r="G1051" s="25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x14ac:dyDescent="0.25">
      <c r="A1052" s="16"/>
      <c r="B1052" s="16"/>
      <c r="C1052" s="74"/>
      <c r="D1052" s="7"/>
      <c r="E1052" s="25"/>
      <c r="F1052" s="7"/>
      <c r="G1052" s="25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x14ac:dyDescent="0.25">
      <c r="A1053" s="16"/>
      <c r="B1053" s="16"/>
      <c r="C1053" s="74"/>
      <c r="D1053" s="7"/>
      <c r="E1053" s="25"/>
      <c r="F1053" s="7"/>
      <c r="G1053" s="25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x14ac:dyDescent="0.25">
      <c r="A1054" s="16"/>
      <c r="B1054" s="16"/>
      <c r="C1054" s="74"/>
      <c r="D1054" s="7"/>
      <c r="E1054" s="25"/>
      <c r="F1054" s="7"/>
      <c r="G1054" s="25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x14ac:dyDescent="0.25">
      <c r="A1055" s="16"/>
      <c r="B1055" s="16"/>
      <c r="C1055" s="74"/>
      <c r="D1055" s="7"/>
      <c r="E1055" s="25"/>
      <c r="F1055" s="7"/>
      <c r="G1055" s="25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x14ac:dyDescent="0.25">
      <c r="A1056" s="16"/>
      <c r="B1056" s="16"/>
      <c r="C1056" s="74"/>
      <c r="D1056" s="7"/>
      <c r="E1056" s="25"/>
      <c r="F1056" s="7"/>
      <c r="G1056" s="25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x14ac:dyDescent="0.25">
      <c r="A1057" s="16"/>
      <c r="B1057" s="16"/>
      <c r="C1057" s="74"/>
      <c r="D1057" s="7"/>
      <c r="E1057" s="25"/>
      <c r="F1057" s="7"/>
      <c r="G1057" s="25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x14ac:dyDescent="0.25">
      <c r="A1058" s="16"/>
      <c r="B1058" s="16"/>
      <c r="C1058" s="74"/>
      <c r="D1058" s="7"/>
      <c r="E1058" s="25"/>
      <c r="F1058" s="7"/>
      <c r="G1058" s="25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x14ac:dyDescent="0.25">
      <c r="A1059" s="16"/>
      <c r="B1059" s="16"/>
      <c r="C1059" s="74"/>
      <c r="D1059" s="7"/>
      <c r="E1059" s="25"/>
      <c r="F1059" s="7"/>
      <c r="G1059" s="25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x14ac:dyDescent="0.25">
      <c r="A1060" s="16"/>
      <c r="B1060" s="16"/>
      <c r="C1060" s="74"/>
      <c r="D1060" s="7"/>
      <c r="E1060" s="25"/>
      <c r="F1060" s="7"/>
      <c r="G1060" s="25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x14ac:dyDescent="0.25">
      <c r="A1061" s="16"/>
      <c r="B1061" s="16"/>
      <c r="C1061" s="74"/>
      <c r="D1061" s="7"/>
      <c r="E1061" s="25"/>
      <c r="F1061" s="7"/>
      <c r="G1061" s="25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x14ac:dyDescent="0.25">
      <c r="A1062" s="16"/>
      <c r="B1062" s="16"/>
      <c r="C1062" s="74"/>
      <c r="D1062" s="7"/>
      <c r="E1062" s="25"/>
      <c r="F1062" s="7"/>
      <c r="G1062" s="25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x14ac:dyDescent="0.25">
      <c r="A1063" s="16"/>
      <c r="B1063" s="16"/>
      <c r="C1063" s="74"/>
      <c r="D1063" s="7"/>
      <c r="E1063" s="25"/>
      <c r="F1063" s="7"/>
      <c r="G1063" s="25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x14ac:dyDescent="0.25">
      <c r="A1064" s="16"/>
      <c r="B1064" s="16"/>
      <c r="C1064" s="74"/>
      <c r="D1064" s="7"/>
      <c r="E1064" s="25"/>
      <c r="F1064" s="7"/>
      <c r="G1064" s="25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x14ac:dyDescent="0.25">
      <c r="A1065" s="16"/>
      <c r="B1065" s="16"/>
      <c r="C1065" s="74"/>
      <c r="D1065" s="7"/>
      <c r="E1065" s="25"/>
      <c r="F1065" s="7"/>
      <c r="G1065" s="25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x14ac:dyDescent="0.25">
      <c r="A1066" s="16"/>
      <c r="B1066" s="16"/>
      <c r="C1066" s="74"/>
      <c r="D1066" s="7"/>
      <c r="E1066" s="25"/>
      <c r="F1066" s="7"/>
      <c r="G1066" s="25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x14ac:dyDescent="0.25">
      <c r="A1067" s="16"/>
      <c r="B1067" s="16"/>
      <c r="C1067" s="74"/>
      <c r="D1067" s="7"/>
      <c r="E1067" s="25"/>
      <c r="F1067" s="7"/>
      <c r="G1067" s="25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x14ac:dyDescent="0.25">
      <c r="A1068" s="16"/>
      <c r="B1068" s="16"/>
      <c r="C1068" s="74"/>
      <c r="D1068" s="7"/>
      <c r="E1068" s="25"/>
      <c r="F1068" s="7"/>
      <c r="G1068" s="25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x14ac:dyDescent="0.25">
      <c r="A1069" s="16"/>
      <c r="B1069" s="16"/>
      <c r="C1069" s="74"/>
      <c r="D1069" s="7"/>
      <c r="E1069" s="25"/>
      <c r="F1069" s="7"/>
      <c r="G1069" s="25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x14ac:dyDescent="0.25">
      <c r="A1070" s="16"/>
      <c r="B1070" s="16"/>
      <c r="C1070" s="74"/>
      <c r="D1070" s="7"/>
      <c r="E1070" s="25"/>
      <c r="F1070" s="7"/>
      <c r="G1070" s="25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x14ac:dyDescent="0.25">
      <c r="A1071" s="16"/>
      <c r="B1071" s="16"/>
      <c r="C1071" s="74"/>
      <c r="D1071" s="7"/>
      <c r="E1071" s="25"/>
      <c r="F1071" s="7"/>
      <c r="G1071" s="25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x14ac:dyDescent="0.25">
      <c r="A1072" s="16"/>
      <c r="B1072" s="16"/>
      <c r="C1072" s="74"/>
      <c r="D1072" s="7"/>
      <c r="E1072" s="25"/>
      <c r="F1072" s="7"/>
      <c r="G1072" s="25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x14ac:dyDescent="0.25">
      <c r="A1073" s="16"/>
      <c r="B1073" s="16"/>
      <c r="C1073" s="74"/>
      <c r="D1073" s="7"/>
      <c r="E1073" s="25"/>
      <c r="F1073" s="7"/>
      <c r="G1073" s="25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x14ac:dyDescent="0.25">
      <c r="A1074" s="16"/>
      <c r="B1074" s="16"/>
      <c r="C1074" s="74"/>
      <c r="D1074" s="7"/>
      <c r="E1074" s="25"/>
      <c r="F1074" s="7"/>
      <c r="G1074" s="25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x14ac:dyDescent="0.25">
      <c r="A1075" s="16"/>
      <c r="B1075" s="16"/>
      <c r="C1075" s="74"/>
      <c r="D1075" s="7"/>
      <c r="E1075" s="25"/>
      <c r="F1075" s="7"/>
      <c r="G1075" s="25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x14ac:dyDescent="0.25">
      <c r="A1076" s="16"/>
      <c r="B1076" s="16"/>
      <c r="C1076" s="74"/>
      <c r="D1076" s="7"/>
      <c r="E1076" s="25"/>
      <c r="F1076" s="7"/>
      <c r="G1076" s="25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x14ac:dyDescent="0.25">
      <c r="A1077" s="16"/>
      <c r="B1077" s="16"/>
      <c r="C1077" s="74"/>
      <c r="D1077" s="7"/>
      <c r="E1077" s="25"/>
      <c r="F1077" s="7"/>
      <c r="G1077" s="25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x14ac:dyDescent="0.25">
      <c r="A1078" s="16"/>
      <c r="B1078" s="16"/>
      <c r="C1078" s="74"/>
      <c r="D1078" s="7"/>
      <c r="E1078" s="25"/>
      <c r="F1078" s="7"/>
      <c r="G1078" s="25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x14ac:dyDescent="0.25">
      <c r="A1079" s="16"/>
      <c r="B1079" s="16"/>
      <c r="C1079" s="74"/>
      <c r="D1079" s="7"/>
      <c r="E1079" s="25"/>
      <c r="F1079" s="7"/>
      <c r="G1079" s="25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x14ac:dyDescent="0.25">
      <c r="A1080" s="16"/>
      <c r="B1080" s="16"/>
      <c r="C1080" s="74"/>
      <c r="D1080" s="7"/>
      <c r="E1080" s="25"/>
      <c r="F1080" s="7"/>
      <c r="G1080" s="25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x14ac:dyDescent="0.25">
      <c r="A1081" s="16"/>
      <c r="B1081" s="16"/>
      <c r="C1081" s="74"/>
      <c r="D1081" s="7"/>
      <c r="E1081" s="25"/>
      <c r="F1081" s="7"/>
      <c r="G1081" s="25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x14ac:dyDescent="0.25">
      <c r="A1082" s="16"/>
      <c r="B1082" s="16"/>
      <c r="C1082" s="74"/>
      <c r="D1082" s="7"/>
      <c r="E1082" s="25"/>
      <c r="F1082" s="7"/>
      <c r="G1082" s="25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x14ac:dyDescent="0.25">
      <c r="A1083" s="16"/>
      <c r="B1083" s="16"/>
      <c r="C1083" s="74"/>
      <c r="D1083" s="7"/>
      <c r="E1083" s="25"/>
      <c r="F1083" s="7"/>
      <c r="G1083" s="25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x14ac:dyDescent="0.25">
      <c r="A1084" s="16"/>
      <c r="B1084" s="16"/>
      <c r="C1084" s="74"/>
      <c r="D1084" s="7"/>
      <c r="E1084" s="25"/>
      <c r="F1084" s="7"/>
      <c r="G1084" s="25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x14ac:dyDescent="0.25">
      <c r="A1085" s="16"/>
      <c r="B1085" s="16"/>
      <c r="C1085" s="74"/>
      <c r="D1085" s="7"/>
      <c r="E1085" s="25"/>
      <c r="F1085" s="7"/>
      <c r="G1085" s="25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x14ac:dyDescent="0.25">
      <c r="A1086" s="16"/>
      <c r="B1086" s="16"/>
      <c r="C1086" s="74"/>
      <c r="D1086" s="7"/>
      <c r="E1086" s="25"/>
      <c r="F1086" s="7"/>
      <c r="G1086" s="25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x14ac:dyDescent="0.25">
      <c r="A1087" s="16"/>
      <c r="B1087" s="16"/>
      <c r="C1087" s="74"/>
      <c r="D1087" s="7"/>
      <c r="E1087" s="25"/>
      <c r="F1087" s="7"/>
      <c r="G1087" s="25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x14ac:dyDescent="0.25">
      <c r="A1088" s="16"/>
      <c r="B1088" s="16"/>
      <c r="C1088" s="74"/>
      <c r="D1088" s="7"/>
      <c r="E1088" s="25"/>
      <c r="F1088" s="7"/>
      <c r="G1088" s="25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x14ac:dyDescent="0.25">
      <c r="A1089" s="16"/>
      <c r="B1089" s="16"/>
      <c r="C1089" s="74"/>
      <c r="D1089" s="7"/>
      <c r="E1089" s="25"/>
      <c r="F1089" s="7"/>
      <c r="G1089" s="25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x14ac:dyDescent="0.25">
      <c r="A1090" s="16"/>
      <c r="B1090" s="16"/>
      <c r="C1090" s="74"/>
      <c r="D1090" s="7"/>
      <c r="E1090" s="25"/>
      <c r="F1090" s="7"/>
      <c r="G1090" s="25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x14ac:dyDescent="0.25">
      <c r="A1091" s="16"/>
      <c r="B1091" s="16"/>
      <c r="C1091" s="74"/>
      <c r="D1091" s="7"/>
      <c r="E1091" s="25"/>
      <c r="F1091" s="7"/>
      <c r="G1091" s="25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x14ac:dyDescent="0.25">
      <c r="A1092" s="16"/>
      <c r="B1092" s="16"/>
      <c r="C1092" s="74"/>
      <c r="D1092" s="7"/>
      <c r="E1092" s="25"/>
      <c r="F1092" s="7"/>
      <c r="G1092" s="25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x14ac:dyDescent="0.25">
      <c r="A1093" s="16"/>
      <c r="B1093" s="16"/>
      <c r="C1093" s="74"/>
      <c r="D1093" s="7"/>
      <c r="E1093" s="25"/>
      <c r="F1093" s="7"/>
      <c r="G1093" s="25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x14ac:dyDescent="0.25">
      <c r="A1094" s="16"/>
      <c r="B1094" s="16"/>
      <c r="C1094" s="74"/>
      <c r="D1094" s="7"/>
      <c r="E1094" s="25"/>
      <c r="F1094" s="7"/>
      <c r="G1094" s="25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x14ac:dyDescent="0.25">
      <c r="A1095" s="16"/>
      <c r="B1095" s="16"/>
      <c r="C1095" s="74"/>
      <c r="D1095" s="7"/>
      <c r="E1095" s="25"/>
      <c r="F1095" s="7"/>
      <c r="G1095" s="25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x14ac:dyDescent="0.25">
      <c r="A1096" s="16"/>
      <c r="B1096" s="16"/>
      <c r="C1096" s="74"/>
      <c r="D1096" s="7"/>
      <c r="E1096" s="25"/>
      <c r="F1096" s="7"/>
      <c r="G1096" s="25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x14ac:dyDescent="0.25">
      <c r="A1097" s="16"/>
      <c r="B1097" s="16"/>
      <c r="C1097" s="74"/>
      <c r="D1097" s="7"/>
      <c r="E1097" s="25"/>
      <c r="F1097" s="7"/>
      <c r="G1097" s="25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x14ac:dyDescent="0.25">
      <c r="A1098" s="16"/>
      <c r="B1098" s="16"/>
      <c r="C1098" s="74"/>
      <c r="D1098" s="7"/>
      <c r="E1098" s="25"/>
      <c r="F1098" s="7"/>
      <c r="G1098" s="25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x14ac:dyDescent="0.25">
      <c r="A1099" s="16"/>
      <c r="B1099" s="16"/>
      <c r="C1099" s="74"/>
      <c r="D1099" s="7"/>
      <c r="E1099" s="25"/>
      <c r="F1099" s="7"/>
      <c r="G1099" s="25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x14ac:dyDescent="0.25">
      <c r="A1100" s="16"/>
      <c r="B1100" s="16"/>
      <c r="C1100" s="74"/>
      <c r="D1100" s="7"/>
      <c r="E1100" s="25"/>
      <c r="F1100" s="7"/>
      <c r="G1100" s="25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x14ac:dyDescent="0.25">
      <c r="A1101" s="16"/>
      <c r="B1101" s="16"/>
      <c r="C1101" s="74"/>
      <c r="D1101" s="7"/>
      <c r="E1101" s="25"/>
      <c r="F1101" s="7"/>
      <c r="G1101" s="25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x14ac:dyDescent="0.25">
      <c r="A1102" s="16"/>
      <c r="B1102" s="16"/>
      <c r="C1102" s="74"/>
      <c r="D1102" s="7"/>
      <c r="E1102" s="25"/>
      <c r="F1102" s="7"/>
      <c r="G1102" s="25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x14ac:dyDescent="0.25">
      <c r="A1103" s="16"/>
      <c r="B1103" s="16"/>
      <c r="C1103" s="74"/>
      <c r="D1103" s="7"/>
      <c r="E1103" s="25"/>
      <c r="F1103" s="7"/>
      <c r="G1103" s="25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x14ac:dyDescent="0.25">
      <c r="A1104" s="16"/>
      <c r="B1104" s="16"/>
      <c r="C1104" s="74"/>
      <c r="D1104" s="7"/>
      <c r="E1104" s="25"/>
      <c r="F1104" s="7"/>
      <c r="G1104" s="25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x14ac:dyDescent="0.25">
      <c r="A1105" s="16"/>
      <c r="B1105" s="16"/>
      <c r="C1105" s="74"/>
      <c r="D1105" s="7"/>
      <c r="E1105" s="25"/>
      <c r="F1105" s="7"/>
      <c r="G1105" s="25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x14ac:dyDescent="0.25">
      <c r="A1106" s="16"/>
      <c r="B1106" s="16"/>
      <c r="C1106" s="74"/>
      <c r="D1106" s="7"/>
      <c r="E1106" s="25"/>
      <c r="F1106" s="7"/>
      <c r="G1106" s="25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x14ac:dyDescent="0.25">
      <c r="A1107" s="16"/>
      <c r="B1107" s="16"/>
      <c r="C1107" s="74"/>
      <c r="D1107" s="7"/>
      <c r="E1107" s="25"/>
      <c r="F1107" s="7"/>
      <c r="G1107" s="25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x14ac:dyDescent="0.25">
      <c r="A1108" s="16"/>
      <c r="B1108" s="16"/>
      <c r="C1108" s="74"/>
      <c r="D1108" s="7"/>
      <c r="E1108" s="25"/>
      <c r="F1108" s="7"/>
      <c r="G1108" s="25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x14ac:dyDescent="0.25">
      <c r="A1109" s="16"/>
      <c r="B1109" s="16"/>
      <c r="C1109" s="74"/>
      <c r="D1109" s="7"/>
      <c r="E1109" s="25"/>
      <c r="F1109" s="7"/>
      <c r="G1109" s="25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x14ac:dyDescent="0.25">
      <c r="A1110" s="16"/>
      <c r="B1110" s="16"/>
      <c r="C1110" s="74"/>
      <c r="D1110" s="7"/>
      <c r="E1110" s="25"/>
      <c r="F1110" s="7"/>
      <c r="G1110" s="25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x14ac:dyDescent="0.25">
      <c r="A1111" s="16"/>
      <c r="B1111" s="16"/>
      <c r="C1111" s="74"/>
      <c r="D1111" s="7"/>
      <c r="E1111" s="25"/>
      <c r="F1111" s="7"/>
      <c r="G1111" s="25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x14ac:dyDescent="0.25">
      <c r="A1112" s="16"/>
      <c r="B1112" s="16"/>
      <c r="C1112" s="74"/>
      <c r="D1112" s="7"/>
      <c r="E1112" s="25"/>
      <c r="F1112" s="7"/>
      <c r="G1112" s="25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x14ac:dyDescent="0.25">
      <c r="A1113" s="16"/>
      <c r="B1113" s="16"/>
      <c r="C1113" s="74"/>
      <c r="D1113" s="7"/>
      <c r="E1113" s="25"/>
      <c r="F1113" s="7"/>
      <c r="G1113" s="25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x14ac:dyDescent="0.25">
      <c r="A1114" s="16"/>
      <c r="B1114" s="16"/>
      <c r="C1114" s="74"/>
      <c r="D1114" s="7"/>
      <c r="E1114" s="25"/>
      <c r="F1114" s="7"/>
      <c r="G1114" s="25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x14ac:dyDescent="0.25">
      <c r="A1115" s="16"/>
      <c r="B1115" s="16"/>
      <c r="C1115" s="74"/>
      <c r="D1115" s="7"/>
      <c r="E1115" s="25"/>
      <c r="F1115" s="7"/>
      <c r="G1115" s="25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x14ac:dyDescent="0.25">
      <c r="A1116" s="16"/>
      <c r="B1116" s="16"/>
      <c r="C1116" s="74"/>
      <c r="D1116" s="7"/>
      <c r="E1116" s="25"/>
      <c r="F1116" s="7"/>
      <c r="G1116" s="25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x14ac:dyDescent="0.25">
      <c r="A1117" s="16"/>
      <c r="B1117" s="16"/>
      <c r="C1117" s="74"/>
      <c r="D1117" s="7"/>
      <c r="E1117" s="25"/>
      <c r="F1117" s="7"/>
      <c r="G1117" s="25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x14ac:dyDescent="0.25">
      <c r="A1118" s="16"/>
      <c r="B1118" s="16"/>
      <c r="C1118" s="74"/>
      <c r="D1118" s="7"/>
      <c r="E1118" s="25"/>
      <c r="F1118" s="7"/>
      <c r="G1118" s="25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x14ac:dyDescent="0.25">
      <c r="A1119" s="16"/>
      <c r="B1119" s="16"/>
      <c r="C1119" s="74"/>
      <c r="D1119" s="7"/>
      <c r="E1119" s="25"/>
      <c r="F1119" s="7"/>
      <c r="G1119" s="25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x14ac:dyDescent="0.25">
      <c r="A1120" s="16"/>
      <c r="B1120" s="16"/>
      <c r="C1120" s="74"/>
      <c r="D1120" s="7"/>
      <c r="E1120" s="25"/>
      <c r="F1120" s="7"/>
      <c r="G1120" s="25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x14ac:dyDescent="0.25">
      <c r="A1121" s="16"/>
      <c r="B1121" s="16"/>
      <c r="C1121" s="74"/>
      <c r="D1121" s="7"/>
      <c r="E1121" s="25"/>
      <c r="F1121" s="7"/>
      <c r="G1121" s="25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x14ac:dyDescent="0.25">
      <c r="A1122" s="16"/>
      <c r="B1122" s="16"/>
      <c r="C1122" s="74"/>
      <c r="D1122" s="7"/>
      <c r="E1122" s="25"/>
      <c r="F1122" s="7"/>
      <c r="G1122" s="25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x14ac:dyDescent="0.25">
      <c r="A1123" s="16"/>
      <c r="B1123" s="16"/>
      <c r="C1123" s="74"/>
      <c r="D1123" s="7"/>
      <c r="E1123" s="25"/>
      <c r="F1123" s="7"/>
      <c r="G1123" s="25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x14ac:dyDescent="0.25">
      <c r="A1124" s="16"/>
      <c r="B1124" s="16"/>
      <c r="C1124" s="74"/>
      <c r="D1124" s="7"/>
      <c r="E1124" s="25"/>
      <c r="F1124" s="7"/>
      <c r="G1124" s="25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x14ac:dyDescent="0.25">
      <c r="A1125" s="16"/>
      <c r="B1125" s="16"/>
      <c r="C1125" s="74"/>
      <c r="D1125" s="7"/>
      <c r="E1125" s="25"/>
      <c r="F1125" s="7"/>
      <c r="G1125" s="25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x14ac:dyDescent="0.25">
      <c r="A1126" s="16"/>
      <c r="B1126" s="16"/>
      <c r="C1126" s="74"/>
      <c r="D1126" s="7"/>
      <c r="E1126" s="25"/>
      <c r="F1126" s="7"/>
      <c r="G1126" s="25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x14ac:dyDescent="0.25">
      <c r="A1127" s="16"/>
      <c r="B1127" s="16"/>
      <c r="C1127" s="74"/>
      <c r="D1127" s="7"/>
      <c r="E1127" s="25"/>
      <c r="F1127" s="7"/>
      <c r="G1127" s="25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x14ac:dyDescent="0.25">
      <c r="A1128" s="16"/>
      <c r="B1128" s="16"/>
      <c r="C1128" s="74"/>
      <c r="D1128" s="7"/>
      <c r="E1128" s="25"/>
      <c r="F1128" s="7"/>
      <c r="G1128" s="25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x14ac:dyDescent="0.25">
      <c r="A1129" s="16"/>
      <c r="B1129" s="16"/>
      <c r="C1129" s="74"/>
      <c r="D1129" s="7"/>
      <c r="E1129" s="25"/>
      <c r="F1129" s="7"/>
      <c r="G1129" s="25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x14ac:dyDescent="0.25">
      <c r="A1130" s="16"/>
      <c r="B1130" s="16"/>
      <c r="C1130" s="74"/>
      <c r="D1130" s="7"/>
      <c r="E1130" s="25"/>
      <c r="F1130" s="7"/>
      <c r="G1130" s="25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x14ac:dyDescent="0.25">
      <c r="A1131" s="16"/>
      <c r="B1131" s="16"/>
      <c r="C1131" s="74"/>
      <c r="D1131" s="7"/>
      <c r="E1131" s="25"/>
      <c r="F1131" s="7"/>
      <c r="G1131" s="25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x14ac:dyDescent="0.25">
      <c r="A1132" s="16"/>
      <c r="B1132" s="16"/>
      <c r="C1132" s="74"/>
      <c r="D1132" s="7"/>
      <c r="E1132" s="25"/>
      <c r="F1132" s="7"/>
      <c r="G1132" s="25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x14ac:dyDescent="0.25">
      <c r="A1133" s="16"/>
      <c r="B1133" s="16"/>
      <c r="C1133" s="74"/>
      <c r="D1133" s="7"/>
      <c r="E1133" s="25"/>
      <c r="F1133" s="7"/>
      <c r="G1133" s="25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x14ac:dyDescent="0.25">
      <c r="A1134" s="16"/>
      <c r="B1134" s="16"/>
      <c r="C1134" s="74"/>
      <c r="D1134" s="7"/>
      <c r="E1134" s="25"/>
      <c r="F1134" s="7"/>
      <c r="G1134" s="25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x14ac:dyDescent="0.25">
      <c r="A1135" s="16"/>
      <c r="B1135" s="16"/>
      <c r="C1135" s="74"/>
      <c r="D1135" s="7"/>
      <c r="E1135" s="25"/>
      <c r="F1135" s="7"/>
      <c r="G1135" s="25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x14ac:dyDescent="0.25">
      <c r="A1136" s="16"/>
      <c r="B1136" s="16"/>
      <c r="C1136" s="74"/>
      <c r="D1136" s="7"/>
      <c r="E1136" s="25"/>
      <c r="F1136" s="7"/>
      <c r="G1136" s="25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x14ac:dyDescent="0.25">
      <c r="A1137" s="16"/>
      <c r="B1137" s="16"/>
      <c r="C1137" s="74"/>
      <c r="D1137" s="7"/>
      <c r="E1137" s="25"/>
      <c r="F1137" s="7"/>
      <c r="G1137" s="25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x14ac:dyDescent="0.25">
      <c r="A1138" s="16"/>
      <c r="B1138" s="16"/>
      <c r="C1138" s="74"/>
      <c r="D1138" s="7"/>
      <c r="E1138" s="25"/>
      <c r="F1138" s="7"/>
      <c r="G1138" s="25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x14ac:dyDescent="0.25">
      <c r="A1139" s="16"/>
      <c r="B1139" s="16"/>
      <c r="C1139" s="74"/>
      <c r="D1139" s="7"/>
      <c r="E1139" s="25"/>
      <c r="F1139" s="7"/>
      <c r="G1139" s="25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x14ac:dyDescent="0.25">
      <c r="A1140" s="16"/>
      <c r="B1140" s="16"/>
      <c r="C1140" s="74"/>
      <c r="D1140" s="7"/>
      <c r="E1140" s="25"/>
      <c r="F1140" s="7"/>
      <c r="G1140" s="25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x14ac:dyDescent="0.25">
      <c r="A1141" s="16"/>
      <c r="B1141" s="16"/>
      <c r="C1141" s="74"/>
      <c r="D1141" s="7"/>
      <c r="E1141" s="25"/>
      <c r="F1141" s="7"/>
      <c r="G1141" s="25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x14ac:dyDescent="0.25">
      <c r="A1142" s="16"/>
      <c r="B1142" s="16"/>
      <c r="C1142" s="74"/>
      <c r="D1142" s="7"/>
      <c r="E1142" s="25"/>
      <c r="F1142" s="7"/>
      <c r="G1142" s="25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x14ac:dyDescent="0.35">
      <c r="A1143" s="1"/>
      <c r="B1143" s="1"/>
      <c r="C1143" s="74"/>
      <c r="D1143" s="16"/>
      <c r="E1143" s="1"/>
      <c r="F1143" s="60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x14ac:dyDescent="0.35">
      <c r="A1144" s="1"/>
      <c r="B1144" s="1"/>
      <c r="C1144" s="74"/>
      <c r="D1144" s="16"/>
      <c r="E1144" s="1"/>
      <c r="F1144" s="60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x14ac:dyDescent="0.35">
      <c r="A1145" s="1"/>
      <c r="B1145" s="1"/>
      <c r="C1145" s="74"/>
      <c r="D1145" s="16"/>
      <c r="E1145" s="1"/>
      <c r="F1145" s="60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x14ac:dyDescent="0.35">
      <c r="A1146" s="1"/>
      <c r="B1146" s="1"/>
      <c r="C1146" s="74"/>
      <c r="D1146" s="16"/>
      <c r="E1146" s="1"/>
      <c r="F1146" s="60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x14ac:dyDescent="0.35">
      <c r="A1147" s="1"/>
      <c r="B1147" s="1"/>
      <c r="C1147" s="74"/>
      <c r="D1147" s="16"/>
      <c r="E1147" s="1"/>
      <c r="F1147" s="60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x14ac:dyDescent="0.35">
      <c r="A1148" s="1"/>
      <c r="B1148" s="1"/>
      <c r="C1148" s="74"/>
      <c r="D1148" s="16"/>
      <c r="E1148" s="1"/>
      <c r="F1148" s="60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x14ac:dyDescent="0.35">
      <c r="A1149" s="1"/>
      <c r="B1149" s="1"/>
      <c r="C1149" s="74"/>
      <c r="D1149" s="16"/>
      <c r="E1149" s="1"/>
      <c r="F1149" s="60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x14ac:dyDescent="0.35">
      <c r="A1150" s="1"/>
      <c r="B1150" s="1"/>
      <c r="C1150" s="74"/>
      <c r="D1150" s="16"/>
      <c r="E1150" s="1"/>
      <c r="F1150" s="60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x14ac:dyDescent="0.35">
      <c r="A1151" s="1"/>
      <c r="B1151" s="1"/>
      <c r="C1151" s="74"/>
      <c r="D1151" s="16"/>
      <c r="E1151" s="1"/>
      <c r="F1151" s="60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x14ac:dyDescent="0.35">
      <c r="A1152" s="1"/>
      <c r="B1152" s="1"/>
      <c r="C1152" s="74"/>
      <c r="D1152" s="16"/>
      <c r="E1152" s="1"/>
      <c r="F1152" s="60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x14ac:dyDescent="0.35">
      <c r="A1153" s="1"/>
      <c r="B1153" s="1"/>
      <c r="C1153" s="74"/>
      <c r="D1153" s="16"/>
      <c r="E1153" s="1"/>
      <c r="F1153" s="60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x14ac:dyDescent="0.35">
      <c r="A1154" s="1"/>
      <c r="B1154" s="1"/>
      <c r="C1154" s="74"/>
      <c r="D1154" s="16"/>
      <c r="E1154" s="1"/>
      <c r="F1154" s="60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x14ac:dyDescent="0.35">
      <c r="A1155" s="1"/>
      <c r="B1155" s="1"/>
      <c r="C1155" s="74"/>
      <c r="D1155" s="16"/>
      <c r="E1155" s="1"/>
      <c r="F1155" s="60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x14ac:dyDescent="0.35">
      <c r="A1156" s="1"/>
      <c r="B1156" s="1"/>
      <c r="C1156" s="74"/>
      <c r="D1156" s="16"/>
      <c r="E1156" s="1"/>
      <c r="F1156" s="60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x14ac:dyDescent="0.35">
      <c r="A1157" s="1"/>
      <c r="B1157" s="1"/>
      <c r="C1157" s="74"/>
      <c r="D1157" s="16"/>
      <c r="E1157" s="1"/>
      <c r="F1157" s="60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x14ac:dyDescent="0.35">
      <c r="A1158" s="1"/>
      <c r="B1158" s="1"/>
      <c r="C1158" s="74"/>
      <c r="D1158" s="16"/>
      <c r="E1158" s="1"/>
      <c r="F1158" s="60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x14ac:dyDescent="0.35">
      <c r="A1159" s="1"/>
      <c r="B1159" s="1"/>
      <c r="C1159" s="74"/>
      <c r="D1159" s="16"/>
      <c r="E1159" s="1"/>
      <c r="F1159" s="60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x14ac:dyDescent="0.35">
      <c r="A1160" s="1"/>
      <c r="B1160" s="1"/>
      <c r="C1160" s="74"/>
      <c r="D1160" s="16"/>
      <c r="E1160" s="1"/>
      <c r="F1160" s="60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x14ac:dyDescent="0.35">
      <c r="A1161" s="1"/>
      <c r="B1161" s="1"/>
      <c r="C1161" s="74"/>
      <c r="D1161" s="16"/>
      <c r="E1161" s="1"/>
      <c r="F1161" s="60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x14ac:dyDescent="0.35">
      <c r="A1162" s="1"/>
      <c r="B1162" s="1"/>
      <c r="C1162" s="74"/>
      <c r="D1162" s="16"/>
      <c r="E1162" s="1"/>
      <c r="F1162" s="60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x14ac:dyDescent="0.35">
      <c r="A1163" s="1"/>
      <c r="B1163" s="1"/>
      <c r="C1163" s="74"/>
      <c r="D1163" s="16"/>
      <c r="E1163" s="1"/>
      <c r="F1163" s="60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x14ac:dyDescent="0.35">
      <c r="A1164" s="1"/>
      <c r="B1164" s="1"/>
      <c r="C1164" s="74"/>
      <c r="D1164" s="16"/>
      <c r="E1164" s="1"/>
      <c r="F1164" s="60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x14ac:dyDescent="0.35">
      <c r="A1165" s="1"/>
      <c r="B1165" s="1"/>
      <c r="C1165" s="74"/>
      <c r="D1165" s="16"/>
      <c r="E1165" s="1"/>
      <c r="F1165" s="60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x14ac:dyDescent="0.35">
      <c r="A1166" s="1"/>
      <c r="B1166" s="1"/>
      <c r="C1166" s="74"/>
      <c r="D1166" s="16"/>
      <c r="E1166" s="1"/>
      <c r="F1166" s="60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</sheetData>
  <mergeCells count="429">
    <mergeCell ref="C136:G136"/>
    <mergeCell ref="C155:G155"/>
    <mergeCell ref="C171:G171"/>
    <mergeCell ref="C178:G178"/>
    <mergeCell ref="A223:A225"/>
    <mergeCell ref="B223:B225"/>
    <mergeCell ref="A227:A229"/>
    <mergeCell ref="B227:B229"/>
    <mergeCell ref="A204:A206"/>
    <mergeCell ref="B204:B206"/>
    <mergeCell ref="A207:A209"/>
    <mergeCell ref="B207:B209"/>
    <mergeCell ref="A211:A213"/>
    <mergeCell ref="A137:A139"/>
    <mergeCell ref="A144:A147"/>
    <mergeCell ref="B144:B147"/>
    <mergeCell ref="A140:A142"/>
    <mergeCell ref="B140:B142"/>
    <mergeCell ref="G141:G142"/>
    <mergeCell ref="C141:C142"/>
    <mergeCell ref="A189:A191"/>
    <mergeCell ref="B189:B191"/>
    <mergeCell ref="A148:G148"/>
    <mergeCell ref="C162:G162"/>
    <mergeCell ref="A293:A295"/>
    <mergeCell ref="B293:B295"/>
    <mergeCell ref="B236:B238"/>
    <mergeCell ref="A236:A238"/>
    <mergeCell ref="A249:A251"/>
    <mergeCell ref="B249:B251"/>
    <mergeCell ref="B151:B154"/>
    <mergeCell ref="A163:A165"/>
    <mergeCell ref="B163:B165"/>
    <mergeCell ref="A172:A174"/>
    <mergeCell ref="B172:B174"/>
    <mergeCell ref="A179:A181"/>
    <mergeCell ref="B179:B181"/>
    <mergeCell ref="B156:B158"/>
    <mergeCell ref="B211:B213"/>
    <mergeCell ref="A192:A194"/>
    <mergeCell ref="B192:B194"/>
    <mergeCell ref="A198:A200"/>
    <mergeCell ref="A183:A185"/>
    <mergeCell ref="B183:B185"/>
    <mergeCell ref="B280:B282"/>
    <mergeCell ref="A284:A286"/>
    <mergeCell ref="B284:B286"/>
    <mergeCell ref="A265:A266"/>
    <mergeCell ref="A77:A79"/>
    <mergeCell ref="B77:B79"/>
    <mergeCell ref="A54:A56"/>
    <mergeCell ref="B54:B56"/>
    <mergeCell ref="A61:A63"/>
    <mergeCell ref="B61:B63"/>
    <mergeCell ref="A67:A69"/>
    <mergeCell ref="B67:B69"/>
    <mergeCell ref="A47:A49"/>
    <mergeCell ref="B47:B49"/>
    <mergeCell ref="A50:A52"/>
    <mergeCell ref="B50:B52"/>
    <mergeCell ref="A93:A95"/>
    <mergeCell ref="B93:B95"/>
    <mergeCell ref="A58:A60"/>
    <mergeCell ref="B58:B60"/>
    <mergeCell ref="A64:A66"/>
    <mergeCell ref="A112:G112"/>
    <mergeCell ref="A124:A126"/>
    <mergeCell ref="B124:B126"/>
    <mergeCell ref="A133:A135"/>
    <mergeCell ref="B133:B135"/>
    <mergeCell ref="B129:B131"/>
    <mergeCell ref="B64:B66"/>
    <mergeCell ref="A74:A75"/>
    <mergeCell ref="B74:B75"/>
    <mergeCell ref="A83:G83"/>
    <mergeCell ref="A102:A104"/>
    <mergeCell ref="B102:B104"/>
    <mergeCell ref="A105:A108"/>
    <mergeCell ref="B105:B108"/>
    <mergeCell ref="A89:A91"/>
    <mergeCell ref="B89:B91"/>
    <mergeCell ref="A87:A88"/>
    <mergeCell ref="B87:B88"/>
    <mergeCell ref="C97:C98"/>
    <mergeCell ref="A290:A292"/>
    <mergeCell ref="B290:B292"/>
    <mergeCell ref="A277:A279"/>
    <mergeCell ref="B277:B279"/>
    <mergeCell ref="A287:A289"/>
    <mergeCell ref="B287:B289"/>
    <mergeCell ref="A280:A282"/>
    <mergeCell ref="A240:A242"/>
    <mergeCell ref="B240:B242"/>
    <mergeCell ref="B243:B245"/>
    <mergeCell ref="B265:B266"/>
    <mergeCell ref="A246:A248"/>
    <mergeCell ref="B246:B248"/>
    <mergeCell ref="A256:A257"/>
    <mergeCell ref="B256:B257"/>
    <mergeCell ref="Z274:Z276"/>
    <mergeCell ref="T274:T276"/>
    <mergeCell ref="U274:U276"/>
    <mergeCell ref="V274:V276"/>
    <mergeCell ref="W274:W276"/>
    <mergeCell ref="X274:X276"/>
    <mergeCell ref="Y274:Y276"/>
    <mergeCell ref="N274:N276"/>
    <mergeCell ref="O274:O276"/>
    <mergeCell ref="P274:P276"/>
    <mergeCell ref="Q274:Q276"/>
    <mergeCell ref="R274:R276"/>
    <mergeCell ref="S274:S276"/>
    <mergeCell ref="K274:K276"/>
    <mergeCell ref="L274:L276"/>
    <mergeCell ref="M274:M276"/>
    <mergeCell ref="A274:A276"/>
    <mergeCell ref="B274:B276"/>
    <mergeCell ref="A270:A272"/>
    <mergeCell ref="B270:B272"/>
    <mergeCell ref="A258:A260"/>
    <mergeCell ref="B258:B260"/>
    <mergeCell ref="A261:A263"/>
    <mergeCell ref="B261:B263"/>
    <mergeCell ref="H274:H276"/>
    <mergeCell ref="I274:I276"/>
    <mergeCell ref="J274:J276"/>
    <mergeCell ref="A269:G269"/>
    <mergeCell ref="A267:A268"/>
    <mergeCell ref="B267:B268"/>
    <mergeCell ref="C267:C268"/>
    <mergeCell ref="E267:E268"/>
    <mergeCell ref="F267:F268"/>
    <mergeCell ref="Y243:Y245"/>
    <mergeCell ref="Z243:Z245"/>
    <mergeCell ref="A253:A255"/>
    <mergeCell ref="B253:B255"/>
    <mergeCell ref="S243:S245"/>
    <mergeCell ref="T243:T245"/>
    <mergeCell ref="U243:U245"/>
    <mergeCell ref="V243:V245"/>
    <mergeCell ref="W243:W245"/>
    <mergeCell ref="X243:X245"/>
    <mergeCell ref="M243:M245"/>
    <mergeCell ref="N243:N245"/>
    <mergeCell ref="O243:O245"/>
    <mergeCell ref="P243:P245"/>
    <mergeCell ref="Q243:Q245"/>
    <mergeCell ref="R243:R245"/>
    <mergeCell ref="H243:H245"/>
    <mergeCell ref="I243:I245"/>
    <mergeCell ref="J243:J245"/>
    <mergeCell ref="K243:K245"/>
    <mergeCell ref="L243:L245"/>
    <mergeCell ref="A243:A245"/>
    <mergeCell ref="F254:F255"/>
    <mergeCell ref="Z221:Z222"/>
    <mergeCell ref="A233:A235"/>
    <mergeCell ref="B233:B235"/>
    <mergeCell ref="A239:G239"/>
    <mergeCell ref="A220:A222"/>
    <mergeCell ref="B220:B222"/>
    <mergeCell ref="A230:A232"/>
    <mergeCell ref="B230:B232"/>
    <mergeCell ref="T221:T222"/>
    <mergeCell ref="U221:U222"/>
    <mergeCell ref="V221:V222"/>
    <mergeCell ref="W221:W222"/>
    <mergeCell ref="X221:X222"/>
    <mergeCell ref="Y221:Y222"/>
    <mergeCell ref="N221:N222"/>
    <mergeCell ref="O221:O222"/>
    <mergeCell ref="P221:P222"/>
    <mergeCell ref="Q221:Q222"/>
    <mergeCell ref="R221:R222"/>
    <mergeCell ref="S221:S222"/>
    <mergeCell ref="H221:H222"/>
    <mergeCell ref="I221:I222"/>
    <mergeCell ref="J221:J222"/>
    <mergeCell ref="K221:K222"/>
    <mergeCell ref="L221:L222"/>
    <mergeCell ref="M221:M222"/>
    <mergeCell ref="A210:G210"/>
    <mergeCell ref="A214:A216"/>
    <mergeCell ref="B214:B216"/>
    <mergeCell ref="A195:A197"/>
    <mergeCell ref="B195:B197"/>
    <mergeCell ref="A201:A203"/>
    <mergeCell ref="B201:B203"/>
    <mergeCell ref="A217:A219"/>
    <mergeCell ref="B217:B219"/>
    <mergeCell ref="B198:B200"/>
    <mergeCell ref="F204:F205"/>
    <mergeCell ref="C204:C205"/>
    <mergeCell ref="E204:E205"/>
    <mergeCell ref="U186:U187"/>
    <mergeCell ref="V186:V187"/>
    <mergeCell ref="W186:W187"/>
    <mergeCell ref="X186:X187"/>
    <mergeCell ref="Y186:Y187"/>
    <mergeCell ref="Z186:Z187"/>
    <mergeCell ref="O186:O187"/>
    <mergeCell ref="P186:P187"/>
    <mergeCell ref="Q186:Q187"/>
    <mergeCell ref="R186:R187"/>
    <mergeCell ref="S186:S187"/>
    <mergeCell ref="T186:T187"/>
    <mergeCell ref="I186:I187"/>
    <mergeCell ref="J186:J187"/>
    <mergeCell ref="K186:K187"/>
    <mergeCell ref="L186:L187"/>
    <mergeCell ref="M186:M187"/>
    <mergeCell ref="N186:N187"/>
    <mergeCell ref="Z175:Z176"/>
    <mergeCell ref="A182:G182"/>
    <mergeCell ref="A186:A188"/>
    <mergeCell ref="B186:B188"/>
    <mergeCell ref="H186:H187"/>
    <mergeCell ref="T175:T176"/>
    <mergeCell ref="U175:U176"/>
    <mergeCell ref="V175:V176"/>
    <mergeCell ref="W175:W176"/>
    <mergeCell ref="X175:X176"/>
    <mergeCell ref="Y175:Y176"/>
    <mergeCell ref="N175:N176"/>
    <mergeCell ref="O175:O176"/>
    <mergeCell ref="P175:P176"/>
    <mergeCell ref="Q175:Q176"/>
    <mergeCell ref="R175:R176"/>
    <mergeCell ref="S175:S176"/>
    <mergeCell ref="H175:H176"/>
    <mergeCell ref="I175:I176"/>
    <mergeCell ref="J175:J176"/>
    <mergeCell ref="K175:K176"/>
    <mergeCell ref="L175:L176"/>
    <mergeCell ref="M175:M176"/>
    <mergeCell ref="A167:A169"/>
    <mergeCell ref="B167:B169"/>
    <mergeCell ref="A175:A177"/>
    <mergeCell ref="B175:B177"/>
    <mergeCell ref="X150:X153"/>
    <mergeCell ref="Y150:Y153"/>
    <mergeCell ref="Z150:Z153"/>
    <mergeCell ref="A159:A161"/>
    <mergeCell ref="B159:B161"/>
    <mergeCell ref="R150:R153"/>
    <mergeCell ref="S150:S153"/>
    <mergeCell ref="T150:T153"/>
    <mergeCell ref="U150:U153"/>
    <mergeCell ref="V150:V153"/>
    <mergeCell ref="W150:W153"/>
    <mergeCell ref="L150:L153"/>
    <mergeCell ref="M150:M153"/>
    <mergeCell ref="N150:N153"/>
    <mergeCell ref="O150:O153"/>
    <mergeCell ref="P150:P153"/>
    <mergeCell ref="Q150:Q153"/>
    <mergeCell ref="H150:H153"/>
    <mergeCell ref="I150:I153"/>
    <mergeCell ref="J150:J153"/>
    <mergeCell ref="K150:K153"/>
    <mergeCell ref="A156:A158"/>
    <mergeCell ref="D150:E150"/>
    <mergeCell ref="A151:A154"/>
    <mergeCell ref="U140:U141"/>
    <mergeCell ref="V140:V141"/>
    <mergeCell ref="W140:W141"/>
    <mergeCell ref="L140:L141"/>
    <mergeCell ref="M140:M141"/>
    <mergeCell ref="N140:N141"/>
    <mergeCell ref="O140:O141"/>
    <mergeCell ref="P140:P141"/>
    <mergeCell ref="Q140:Q141"/>
    <mergeCell ref="Y138:Y139"/>
    <mergeCell ref="Z138:Z139"/>
    <mergeCell ref="H140:H141"/>
    <mergeCell ref="I140:I141"/>
    <mergeCell ref="J140:J141"/>
    <mergeCell ref="K140:K141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38:N139"/>
    <mergeCell ref="O138:O139"/>
    <mergeCell ref="X140:X141"/>
    <mergeCell ref="Y140:Y141"/>
    <mergeCell ref="Z140:Z141"/>
    <mergeCell ref="R140:R141"/>
    <mergeCell ref="S140:S141"/>
    <mergeCell ref="T140:T141"/>
    <mergeCell ref="Z133:Z134"/>
    <mergeCell ref="H138:H139"/>
    <mergeCell ref="I138:I139"/>
    <mergeCell ref="T133:T134"/>
    <mergeCell ref="U133:U134"/>
    <mergeCell ref="V133:V134"/>
    <mergeCell ref="W133:W134"/>
    <mergeCell ref="X133:X134"/>
    <mergeCell ref="Y133:Y134"/>
    <mergeCell ref="N133:N134"/>
    <mergeCell ref="O133:O134"/>
    <mergeCell ref="P133:P134"/>
    <mergeCell ref="Q133:Q134"/>
    <mergeCell ref="R133:R134"/>
    <mergeCell ref="S133:S134"/>
    <mergeCell ref="H133:H134"/>
    <mergeCell ref="I133:I134"/>
    <mergeCell ref="J133:J134"/>
    <mergeCell ref="K133:K134"/>
    <mergeCell ref="L133:L134"/>
    <mergeCell ref="M133:M134"/>
    <mergeCell ref="V138:V139"/>
    <mergeCell ref="W138:W139"/>
    <mergeCell ref="X138:X139"/>
    <mergeCell ref="Y84:Y85"/>
    <mergeCell ref="Z84:Z85"/>
    <mergeCell ref="S84:S85"/>
    <mergeCell ref="T84:T85"/>
    <mergeCell ref="U84:U85"/>
    <mergeCell ref="V84:V85"/>
    <mergeCell ref="W84:W85"/>
    <mergeCell ref="X84:X85"/>
    <mergeCell ref="M84:M85"/>
    <mergeCell ref="N84:N85"/>
    <mergeCell ref="O84:O85"/>
    <mergeCell ref="P84:P85"/>
    <mergeCell ref="Q84:Q85"/>
    <mergeCell ref="R84:R85"/>
    <mergeCell ref="T70:T71"/>
    <mergeCell ref="U70:U71"/>
    <mergeCell ref="V70:V71"/>
    <mergeCell ref="W70:W71"/>
    <mergeCell ref="X70:X71"/>
    <mergeCell ref="Y70:Y71"/>
    <mergeCell ref="N70:N71"/>
    <mergeCell ref="O70:O71"/>
    <mergeCell ref="P70:P71"/>
    <mergeCell ref="Q70:Q71"/>
    <mergeCell ref="R70:R71"/>
    <mergeCell ref="S70:S71"/>
    <mergeCell ref="H70:H71"/>
    <mergeCell ref="I70:I71"/>
    <mergeCell ref="J70:J71"/>
    <mergeCell ref="K70:K71"/>
    <mergeCell ref="L70:L71"/>
    <mergeCell ref="B11:B13"/>
    <mergeCell ref="A14:A16"/>
    <mergeCell ref="B20:B22"/>
    <mergeCell ref="A23:A25"/>
    <mergeCell ref="B23:B25"/>
    <mergeCell ref="A26:A28"/>
    <mergeCell ref="B26:B28"/>
    <mergeCell ref="A31:A33"/>
    <mergeCell ref="A35:A37"/>
    <mergeCell ref="B35:B37"/>
    <mergeCell ref="A38:A40"/>
    <mergeCell ref="B38:B40"/>
    <mergeCell ref="A41:A43"/>
    <mergeCell ref="B41:B43"/>
    <mergeCell ref="Z70:Z71"/>
    <mergeCell ref="B31:B33"/>
    <mergeCell ref="A44:A46"/>
    <mergeCell ref="B44:B46"/>
    <mergeCell ref="A122:A123"/>
    <mergeCell ref="A127:G127"/>
    <mergeCell ref="I84:I85"/>
    <mergeCell ref="A80:A82"/>
    <mergeCell ref="B80:B82"/>
    <mergeCell ref="M70:M71"/>
    <mergeCell ref="A70:A72"/>
    <mergeCell ref="B70:B72"/>
    <mergeCell ref="J84:J85"/>
    <mergeCell ref="K84:K85"/>
    <mergeCell ref="L84:L85"/>
    <mergeCell ref="E105:E106"/>
    <mergeCell ref="F105:F106"/>
    <mergeCell ref="G105:G106"/>
    <mergeCell ref="C105:C106"/>
    <mergeCell ref="D97:E97"/>
    <mergeCell ref="D98:E98"/>
    <mergeCell ref="A96:G96"/>
    <mergeCell ref="A99:A101"/>
    <mergeCell ref="B99:B101"/>
    <mergeCell ref="A1:G1"/>
    <mergeCell ref="A2:G2"/>
    <mergeCell ref="A3:B3"/>
    <mergeCell ref="E3:F3"/>
    <mergeCell ref="A29:G29"/>
    <mergeCell ref="A57:G57"/>
    <mergeCell ref="B14:B16"/>
    <mergeCell ref="A17:A19"/>
    <mergeCell ref="B17:B19"/>
    <mergeCell ref="A20:A22"/>
    <mergeCell ref="A4:G4"/>
    <mergeCell ref="A5:A7"/>
    <mergeCell ref="B5:B7"/>
    <mergeCell ref="A8:A10"/>
    <mergeCell ref="B8:B10"/>
    <mergeCell ref="A11:A13"/>
    <mergeCell ref="A296:G296"/>
    <mergeCell ref="A297:G297"/>
    <mergeCell ref="A299:G299"/>
    <mergeCell ref="A302:G302"/>
    <mergeCell ref="C71:C72"/>
    <mergeCell ref="C256:C257"/>
    <mergeCell ref="E256:E257"/>
    <mergeCell ref="F256:F257"/>
    <mergeCell ref="D144:E144"/>
    <mergeCell ref="A143:G143"/>
    <mergeCell ref="B109:B111"/>
    <mergeCell ref="A113:A115"/>
    <mergeCell ref="B113:B115"/>
    <mergeCell ref="A116:A118"/>
    <mergeCell ref="B116:B118"/>
    <mergeCell ref="A119:A121"/>
    <mergeCell ref="B119:B121"/>
    <mergeCell ref="A109:A111"/>
    <mergeCell ref="A84:A86"/>
    <mergeCell ref="B84:B86"/>
    <mergeCell ref="A129:A131"/>
    <mergeCell ref="B122:B123"/>
    <mergeCell ref="B137:B139"/>
    <mergeCell ref="F141:F142"/>
  </mergeCells>
  <phoneticPr fontId="15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2"/>
  <sheetViews>
    <sheetView tabSelected="1" topLeftCell="A17" workbookViewId="0">
      <selection activeCell="B1" sqref="B1"/>
    </sheetView>
  </sheetViews>
  <sheetFormatPr baseColWidth="10" defaultRowHeight="15" x14ac:dyDescent="0.25"/>
  <cols>
    <col min="1" max="1" width="8.85546875" customWidth="1"/>
    <col min="2" max="2" width="37.28515625" customWidth="1"/>
    <col min="3" max="3" width="8.42578125" style="86" customWidth="1"/>
    <col min="4" max="5" width="11.42578125" style="86"/>
    <col min="6" max="6" width="34.140625" customWidth="1"/>
  </cols>
  <sheetData>
    <row r="1" spans="1:6" ht="18.75" x14ac:dyDescent="0.3">
      <c r="A1" s="92"/>
      <c r="B1" s="194" t="s">
        <v>212</v>
      </c>
      <c r="C1" s="193"/>
      <c r="D1" s="193"/>
      <c r="E1" s="193"/>
      <c r="F1" s="103"/>
    </row>
    <row r="2" spans="1:6" ht="15.75" thickBot="1" x14ac:dyDescent="0.3"/>
    <row r="3" spans="1:6" ht="27" customHeight="1" thickTop="1" thickBot="1" x14ac:dyDescent="0.4">
      <c r="B3" s="190" t="s">
        <v>144</v>
      </c>
      <c r="C3" s="191"/>
      <c r="D3" s="191"/>
      <c r="E3" s="191"/>
      <c r="F3" s="192"/>
    </row>
    <row r="4" spans="1:6" ht="15.75" thickTop="1" x14ac:dyDescent="0.25">
      <c r="A4" s="104" t="s">
        <v>145</v>
      </c>
      <c r="B4" s="105" t="s">
        <v>146</v>
      </c>
      <c r="C4" s="105" t="s">
        <v>149</v>
      </c>
      <c r="D4" s="105" t="s">
        <v>148</v>
      </c>
      <c r="E4" s="105" t="s">
        <v>147</v>
      </c>
      <c r="F4" s="105" t="s">
        <v>150</v>
      </c>
    </row>
    <row r="5" spans="1:6" x14ac:dyDescent="0.25">
      <c r="A5" s="94">
        <v>45686</v>
      </c>
      <c r="B5" s="95" t="s">
        <v>71</v>
      </c>
      <c r="C5" s="95" t="s">
        <v>210</v>
      </c>
      <c r="D5" s="95" t="s">
        <v>106</v>
      </c>
      <c r="E5" s="95" t="s">
        <v>31</v>
      </c>
      <c r="F5" s="96"/>
    </row>
    <row r="6" spans="1:6" x14ac:dyDescent="0.25">
      <c r="A6" s="94">
        <v>45692</v>
      </c>
      <c r="B6" s="97" t="s">
        <v>73</v>
      </c>
      <c r="C6" s="95" t="s">
        <v>211</v>
      </c>
      <c r="D6" s="97"/>
      <c r="E6" s="95" t="s">
        <v>35</v>
      </c>
      <c r="F6" s="96" t="s">
        <v>151</v>
      </c>
    </row>
    <row r="7" spans="1:6" x14ac:dyDescent="0.25">
      <c r="A7" s="94">
        <v>45694</v>
      </c>
      <c r="B7" s="98" t="s">
        <v>152</v>
      </c>
      <c r="C7" s="98" t="s">
        <v>153</v>
      </c>
      <c r="D7" s="98" t="s">
        <v>155</v>
      </c>
      <c r="E7" s="98" t="s">
        <v>154</v>
      </c>
      <c r="F7" s="96" t="s">
        <v>156</v>
      </c>
    </row>
    <row r="8" spans="1:6" x14ac:dyDescent="0.25">
      <c r="A8" s="94">
        <v>45714</v>
      </c>
      <c r="B8" s="98" t="s">
        <v>46</v>
      </c>
      <c r="C8" s="98" t="s">
        <v>157</v>
      </c>
      <c r="D8" s="99" t="s">
        <v>158</v>
      </c>
      <c r="E8" s="98" t="s">
        <v>154</v>
      </c>
      <c r="F8" s="96"/>
    </row>
    <row r="9" spans="1:6" x14ac:dyDescent="0.25">
      <c r="A9" s="94">
        <f>(A8+7)</f>
        <v>45721</v>
      </c>
      <c r="B9" s="95" t="s">
        <v>72</v>
      </c>
      <c r="C9" s="95" t="s">
        <v>62</v>
      </c>
      <c r="D9" s="99" t="s">
        <v>158</v>
      </c>
      <c r="E9" s="95" t="s">
        <v>31</v>
      </c>
      <c r="F9" s="96"/>
    </row>
    <row r="10" spans="1:6" ht="14.25" customHeight="1" x14ac:dyDescent="0.25">
      <c r="A10" s="94">
        <f>(A9+7)</f>
        <v>45728</v>
      </c>
      <c r="B10" s="98" t="s">
        <v>159</v>
      </c>
      <c r="C10" s="98" t="s">
        <v>153</v>
      </c>
      <c r="D10" s="99" t="s">
        <v>158</v>
      </c>
      <c r="E10" s="95" t="s">
        <v>31</v>
      </c>
      <c r="F10" s="96"/>
    </row>
    <row r="11" spans="1:6" ht="15.75" customHeight="1" x14ac:dyDescent="0.25">
      <c r="A11" s="94">
        <f t="shared" ref="A11:A42" si="0">(A10+7)</f>
        <v>45735</v>
      </c>
      <c r="B11" s="98" t="s">
        <v>209</v>
      </c>
      <c r="C11" s="100" t="s">
        <v>62</v>
      </c>
      <c r="D11" s="99" t="s">
        <v>158</v>
      </c>
      <c r="E11" s="100" t="s">
        <v>31</v>
      </c>
      <c r="F11" s="96"/>
    </row>
    <row r="12" spans="1:6" x14ac:dyDescent="0.25">
      <c r="A12" s="94">
        <f t="shared" si="0"/>
        <v>45742</v>
      </c>
      <c r="B12" s="98" t="s">
        <v>160</v>
      </c>
      <c r="C12" s="98" t="s">
        <v>157</v>
      </c>
      <c r="D12" s="99" t="s">
        <v>158</v>
      </c>
      <c r="E12" s="95" t="s">
        <v>31</v>
      </c>
      <c r="F12" s="96" t="s">
        <v>161</v>
      </c>
    </row>
    <row r="13" spans="1:6" x14ac:dyDescent="0.25">
      <c r="A13" s="94">
        <f t="shared" si="0"/>
        <v>45749</v>
      </c>
      <c r="B13" s="98" t="s">
        <v>162</v>
      </c>
      <c r="C13" s="98" t="s">
        <v>153</v>
      </c>
      <c r="D13" s="99" t="s">
        <v>158</v>
      </c>
      <c r="E13" s="95" t="s">
        <v>31</v>
      </c>
      <c r="F13" s="96"/>
    </row>
    <row r="14" spans="1:6" x14ac:dyDescent="0.25">
      <c r="A14" s="94">
        <f>(A13+7)</f>
        <v>45756</v>
      </c>
      <c r="B14" s="98" t="s">
        <v>163</v>
      </c>
      <c r="C14" s="98" t="s">
        <v>153</v>
      </c>
      <c r="D14" s="99" t="s">
        <v>158</v>
      </c>
      <c r="E14" s="95" t="s">
        <v>31</v>
      </c>
      <c r="F14" s="101" t="s">
        <v>164</v>
      </c>
    </row>
    <row r="15" spans="1:6" x14ac:dyDescent="0.25">
      <c r="A15" s="94">
        <f t="shared" si="0"/>
        <v>45763</v>
      </c>
      <c r="B15" s="98" t="s">
        <v>165</v>
      </c>
      <c r="C15" s="98" t="s">
        <v>153</v>
      </c>
      <c r="D15" s="99" t="s">
        <v>158</v>
      </c>
      <c r="E15" s="95" t="s">
        <v>31</v>
      </c>
      <c r="F15" s="96" t="s">
        <v>162</v>
      </c>
    </row>
    <row r="16" spans="1:6" x14ac:dyDescent="0.25">
      <c r="A16" s="94">
        <v>45399</v>
      </c>
      <c r="B16" s="98" t="s">
        <v>166</v>
      </c>
      <c r="C16" s="98" t="s">
        <v>153</v>
      </c>
      <c r="D16" s="99" t="s">
        <v>158</v>
      </c>
      <c r="E16" s="95" t="s">
        <v>31</v>
      </c>
      <c r="F16" s="96" t="s">
        <v>162</v>
      </c>
    </row>
    <row r="17" spans="1:6" x14ac:dyDescent="0.25">
      <c r="A17" s="94">
        <f>(A16+6)</f>
        <v>45405</v>
      </c>
      <c r="B17" s="98" t="s">
        <v>167</v>
      </c>
      <c r="C17" s="98" t="s">
        <v>168</v>
      </c>
      <c r="D17" s="99" t="s">
        <v>158</v>
      </c>
      <c r="E17" s="95" t="s">
        <v>31</v>
      </c>
      <c r="F17" s="96" t="s">
        <v>169</v>
      </c>
    </row>
    <row r="18" spans="1:6" x14ac:dyDescent="0.25">
      <c r="A18" s="94">
        <f t="shared" si="0"/>
        <v>45412</v>
      </c>
      <c r="B18" s="98" t="s">
        <v>170</v>
      </c>
      <c r="C18" s="98" t="s">
        <v>153</v>
      </c>
      <c r="D18" s="99" t="s">
        <v>158</v>
      </c>
      <c r="E18" s="95" t="s">
        <v>31</v>
      </c>
      <c r="F18" s="96" t="s">
        <v>171</v>
      </c>
    </row>
    <row r="19" spans="1:6" x14ac:dyDescent="0.25">
      <c r="A19" s="94">
        <f t="shared" si="0"/>
        <v>45419</v>
      </c>
      <c r="B19" s="98" t="s">
        <v>172</v>
      </c>
      <c r="C19" s="98" t="s">
        <v>153</v>
      </c>
      <c r="D19" s="99" t="s">
        <v>158</v>
      </c>
      <c r="E19" s="95" t="s">
        <v>31</v>
      </c>
      <c r="F19" s="96"/>
    </row>
    <row r="20" spans="1:6" x14ac:dyDescent="0.25">
      <c r="A20" s="94">
        <f t="shared" si="0"/>
        <v>45426</v>
      </c>
      <c r="B20" s="98" t="s">
        <v>173</v>
      </c>
      <c r="C20" s="98" t="s">
        <v>153</v>
      </c>
      <c r="D20" s="99" t="s">
        <v>158</v>
      </c>
      <c r="E20" s="95" t="s">
        <v>31</v>
      </c>
      <c r="F20" s="96"/>
    </row>
    <row r="21" spans="1:6" x14ac:dyDescent="0.25">
      <c r="A21" s="94">
        <f t="shared" si="0"/>
        <v>45433</v>
      </c>
      <c r="B21" s="98" t="s">
        <v>177</v>
      </c>
      <c r="C21" s="98" t="s">
        <v>157</v>
      </c>
      <c r="D21" s="99" t="s">
        <v>158</v>
      </c>
      <c r="E21" s="95" t="s">
        <v>31</v>
      </c>
      <c r="F21" s="96"/>
    </row>
    <row r="22" spans="1:6" x14ac:dyDescent="0.25">
      <c r="A22" s="94">
        <f t="shared" si="0"/>
        <v>45440</v>
      </c>
      <c r="B22" s="98" t="s">
        <v>178</v>
      </c>
      <c r="C22" s="98" t="s">
        <v>157</v>
      </c>
      <c r="D22" s="99" t="s">
        <v>158</v>
      </c>
      <c r="E22" s="95" t="s">
        <v>31</v>
      </c>
      <c r="F22" s="96" t="s">
        <v>179</v>
      </c>
    </row>
    <row r="23" spans="1:6" x14ac:dyDescent="0.25">
      <c r="A23" s="94">
        <v>45446</v>
      </c>
      <c r="B23" s="98" t="s">
        <v>190</v>
      </c>
      <c r="C23" s="98" t="s">
        <v>157</v>
      </c>
      <c r="D23" s="99"/>
      <c r="E23" s="95" t="s">
        <v>180</v>
      </c>
      <c r="F23" s="96" t="s">
        <v>181</v>
      </c>
    </row>
    <row r="24" spans="1:6" x14ac:dyDescent="0.25">
      <c r="A24" s="94">
        <f>(A22+7)</f>
        <v>45447</v>
      </c>
      <c r="B24" s="98" t="s">
        <v>191</v>
      </c>
      <c r="C24" s="98" t="s">
        <v>153</v>
      </c>
      <c r="D24" s="99" t="s">
        <v>158</v>
      </c>
      <c r="E24" s="95" t="s">
        <v>31</v>
      </c>
      <c r="F24" s="96"/>
    </row>
    <row r="25" spans="1:6" x14ac:dyDescent="0.25">
      <c r="A25" s="94">
        <f t="shared" si="0"/>
        <v>45454</v>
      </c>
      <c r="B25" s="98" t="s">
        <v>192</v>
      </c>
      <c r="C25" s="98" t="s">
        <v>153</v>
      </c>
      <c r="D25" s="99" t="s">
        <v>158</v>
      </c>
      <c r="E25" s="95" t="s">
        <v>31</v>
      </c>
      <c r="F25" s="96"/>
    </row>
    <row r="26" spans="1:6" x14ac:dyDescent="0.25">
      <c r="A26" s="94">
        <f t="shared" si="0"/>
        <v>45461</v>
      </c>
      <c r="B26" s="98" t="s">
        <v>193</v>
      </c>
      <c r="C26" s="98" t="s">
        <v>157</v>
      </c>
      <c r="D26" s="99" t="s">
        <v>158</v>
      </c>
      <c r="E26" s="95" t="s">
        <v>31</v>
      </c>
      <c r="F26" s="96"/>
    </row>
    <row r="27" spans="1:6" x14ac:dyDescent="0.25">
      <c r="A27" s="94">
        <f t="shared" si="0"/>
        <v>45468</v>
      </c>
      <c r="B27" s="98" t="s">
        <v>194</v>
      </c>
      <c r="C27" s="98" t="s">
        <v>157</v>
      </c>
      <c r="D27" s="98" t="s">
        <v>158</v>
      </c>
      <c r="E27" s="95" t="s">
        <v>31</v>
      </c>
      <c r="F27" s="96"/>
    </row>
    <row r="28" spans="1:6" x14ac:dyDescent="0.25">
      <c r="A28" s="94">
        <f t="shared" si="0"/>
        <v>45475</v>
      </c>
      <c r="B28" s="98" t="s">
        <v>195</v>
      </c>
      <c r="C28" s="98" t="s">
        <v>157</v>
      </c>
      <c r="D28" s="98" t="s">
        <v>158</v>
      </c>
      <c r="E28" s="95" t="s">
        <v>31</v>
      </c>
      <c r="F28" s="96"/>
    </row>
    <row r="29" spans="1:6" x14ac:dyDescent="0.25">
      <c r="A29" s="94">
        <f t="shared" si="0"/>
        <v>45482</v>
      </c>
      <c r="B29" s="98" t="s">
        <v>196</v>
      </c>
      <c r="C29" s="98" t="s">
        <v>153</v>
      </c>
      <c r="D29" s="98" t="s">
        <v>158</v>
      </c>
      <c r="E29" s="95" t="s">
        <v>31</v>
      </c>
      <c r="F29" s="96"/>
    </row>
    <row r="30" spans="1:6" x14ac:dyDescent="0.25">
      <c r="A30" s="94">
        <f t="shared" si="0"/>
        <v>45489</v>
      </c>
      <c r="B30" s="98" t="s">
        <v>173</v>
      </c>
      <c r="C30" s="98" t="s">
        <v>157</v>
      </c>
      <c r="D30" s="98" t="s">
        <v>197</v>
      </c>
      <c r="E30" s="95" t="s">
        <v>31</v>
      </c>
      <c r="F30" s="98" t="s">
        <v>198</v>
      </c>
    </row>
    <row r="31" spans="1:6" x14ac:dyDescent="0.25">
      <c r="A31" s="94">
        <f t="shared" si="0"/>
        <v>45496</v>
      </c>
      <c r="B31" s="98" t="s">
        <v>173</v>
      </c>
      <c r="C31" s="98" t="s">
        <v>157</v>
      </c>
      <c r="D31" s="98" t="s">
        <v>197</v>
      </c>
      <c r="E31" s="95" t="s">
        <v>31</v>
      </c>
      <c r="F31" s="98" t="s">
        <v>198</v>
      </c>
    </row>
    <row r="32" spans="1:6" x14ac:dyDescent="0.25">
      <c r="A32" s="94">
        <f t="shared" si="0"/>
        <v>45503</v>
      </c>
      <c r="B32" s="98" t="s">
        <v>199</v>
      </c>
      <c r="C32" s="98" t="s">
        <v>157</v>
      </c>
      <c r="D32" s="98" t="s">
        <v>158</v>
      </c>
      <c r="E32" s="95" t="s">
        <v>31</v>
      </c>
      <c r="F32" s="96"/>
    </row>
    <row r="33" spans="1:6" x14ac:dyDescent="0.25">
      <c r="A33" s="94">
        <f t="shared" si="0"/>
        <v>45510</v>
      </c>
      <c r="B33" s="98" t="s">
        <v>200</v>
      </c>
      <c r="C33" s="98" t="s">
        <v>153</v>
      </c>
      <c r="D33" s="98" t="s">
        <v>158</v>
      </c>
      <c r="E33" s="95" t="s">
        <v>31</v>
      </c>
      <c r="F33" s="98" t="s">
        <v>201</v>
      </c>
    </row>
    <row r="34" spans="1:6" x14ac:dyDescent="0.25">
      <c r="A34" s="94">
        <f>(A33+14)</f>
        <v>45524</v>
      </c>
      <c r="B34" s="98" t="s">
        <v>195</v>
      </c>
      <c r="C34" s="98" t="s">
        <v>157</v>
      </c>
      <c r="D34" s="98" t="s">
        <v>158</v>
      </c>
      <c r="E34" s="95" t="s">
        <v>31</v>
      </c>
      <c r="F34" s="96"/>
    </row>
    <row r="35" spans="1:6" x14ac:dyDescent="0.25">
      <c r="A35" s="94">
        <f t="shared" si="0"/>
        <v>45531</v>
      </c>
      <c r="B35" s="98" t="s">
        <v>194</v>
      </c>
      <c r="C35" s="98" t="s">
        <v>153</v>
      </c>
      <c r="D35" s="98" t="s">
        <v>158</v>
      </c>
      <c r="E35" s="95" t="s">
        <v>31</v>
      </c>
      <c r="F35" s="96"/>
    </row>
    <row r="36" spans="1:6" x14ac:dyDescent="0.25">
      <c r="A36" s="94">
        <f t="shared" si="0"/>
        <v>45538</v>
      </c>
      <c r="B36" s="98" t="s">
        <v>202</v>
      </c>
      <c r="C36" s="98" t="s">
        <v>153</v>
      </c>
      <c r="D36" s="98" t="s">
        <v>158</v>
      </c>
      <c r="E36" s="95" t="s">
        <v>31</v>
      </c>
      <c r="F36" s="96"/>
    </row>
    <row r="37" spans="1:6" x14ac:dyDescent="0.25">
      <c r="A37" s="94">
        <f t="shared" si="0"/>
        <v>45545</v>
      </c>
      <c r="B37" s="98" t="s">
        <v>203</v>
      </c>
      <c r="C37" s="98" t="s">
        <v>153</v>
      </c>
      <c r="D37" s="98" t="s">
        <v>158</v>
      </c>
      <c r="E37" s="95" t="s">
        <v>31</v>
      </c>
      <c r="F37" s="96"/>
    </row>
    <row r="38" spans="1:6" x14ac:dyDescent="0.25">
      <c r="A38" s="94">
        <f t="shared" si="0"/>
        <v>45552</v>
      </c>
      <c r="B38" s="98" t="s">
        <v>159</v>
      </c>
      <c r="C38" s="98" t="s">
        <v>153</v>
      </c>
      <c r="D38" s="98" t="s">
        <v>158</v>
      </c>
      <c r="E38" s="95" t="s">
        <v>31</v>
      </c>
      <c r="F38" s="96"/>
    </row>
    <row r="39" spans="1:6" x14ac:dyDescent="0.25">
      <c r="A39" s="94">
        <f t="shared" si="0"/>
        <v>45559</v>
      </c>
      <c r="B39" s="98" t="s">
        <v>204</v>
      </c>
      <c r="C39" s="98" t="s">
        <v>153</v>
      </c>
      <c r="D39" s="98" t="s">
        <v>158</v>
      </c>
      <c r="E39" s="95" t="s">
        <v>31</v>
      </c>
      <c r="F39" s="96"/>
    </row>
    <row r="40" spans="1:6" x14ac:dyDescent="0.25">
      <c r="A40" s="94">
        <f t="shared" si="0"/>
        <v>45566</v>
      </c>
      <c r="B40" s="98" t="s">
        <v>160</v>
      </c>
      <c r="C40" s="98" t="s">
        <v>153</v>
      </c>
      <c r="D40" s="98" t="s">
        <v>158</v>
      </c>
      <c r="E40" s="95" t="s">
        <v>31</v>
      </c>
      <c r="F40" s="96"/>
    </row>
    <row r="41" spans="1:6" x14ac:dyDescent="0.25">
      <c r="A41" s="94">
        <f t="shared" si="0"/>
        <v>45573</v>
      </c>
      <c r="B41" s="98" t="s">
        <v>177</v>
      </c>
      <c r="C41" s="98" t="s">
        <v>153</v>
      </c>
      <c r="D41" s="98" t="s">
        <v>158</v>
      </c>
      <c r="E41" s="95" t="s">
        <v>205</v>
      </c>
      <c r="F41" s="98" t="s">
        <v>206</v>
      </c>
    </row>
    <row r="42" spans="1:6" x14ac:dyDescent="0.25">
      <c r="A42" s="94">
        <f t="shared" si="0"/>
        <v>45580</v>
      </c>
      <c r="B42" s="98" t="s">
        <v>173</v>
      </c>
      <c r="C42" s="98" t="s">
        <v>153</v>
      </c>
      <c r="D42" s="98" t="s">
        <v>158</v>
      </c>
      <c r="E42" s="95" t="s">
        <v>205</v>
      </c>
      <c r="F42" s="98" t="s">
        <v>206</v>
      </c>
    </row>
    <row r="43" spans="1:6" x14ac:dyDescent="0.25">
      <c r="A43" s="102">
        <v>45582</v>
      </c>
      <c r="B43" s="98" t="s">
        <v>199</v>
      </c>
      <c r="C43" s="98" t="s">
        <v>157</v>
      </c>
      <c r="D43" s="98" t="s">
        <v>207</v>
      </c>
      <c r="E43" s="98" t="s">
        <v>180</v>
      </c>
      <c r="F43" s="98" t="s">
        <v>208</v>
      </c>
    </row>
    <row r="44" spans="1:6" x14ac:dyDescent="0.25">
      <c r="A44" s="189" t="s">
        <v>174</v>
      </c>
      <c r="B44" s="189"/>
      <c r="C44" s="189"/>
      <c r="D44" s="189"/>
      <c r="E44" s="189"/>
    </row>
    <row r="45" spans="1:6" x14ac:dyDescent="0.25">
      <c r="A45" s="116">
        <v>45397</v>
      </c>
      <c r="B45" s="117" t="s">
        <v>175</v>
      </c>
      <c r="C45" s="118" t="s">
        <v>176</v>
      </c>
      <c r="D45" s="119"/>
      <c r="E45" s="120"/>
    </row>
    <row r="46" spans="1:6" x14ac:dyDescent="0.25">
      <c r="A46" s="116">
        <v>45455</v>
      </c>
      <c r="B46" s="117" t="s">
        <v>185</v>
      </c>
      <c r="C46" s="118" t="s">
        <v>189</v>
      </c>
      <c r="D46" s="119"/>
      <c r="E46" s="120"/>
    </row>
    <row r="47" spans="1:6" x14ac:dyDescent="0.25">
      <c r="A47" s="116">
        <v>45577</v>
      </c>
      <c r="B47" s="117" t="s">
        <v>188</v>
      </c>
      <c r="C47" s="119"/>
      <c r="D47" s="119"/>
      <c r="E47" s="120"/>
    </row>
    <row r="48" spans="1:6" x14ac:dyDescent="0.25">
      <c r="A48" s="189" t="s">
        <v>182</v>
      </c>
      <c r="B48" s="189"/>
      <c r="C48" s="189"/>
      <c r="D48" s="189"/>
      <c r="E48" s="189"/>
    </row>
    <row r="49" spans="1:5" x14ac:dyDescent="0.25">
      <c r="A49" s="106">
        <v>45434</v>
      </c>
      <c r="B49" s="107" t="s">
        <v>183</v>
      </c>
      <c r="C49" s="110">
        <v>45462</v>
      </c>
      <c r="D49" s="111" t="s">
        <v>186</v>
      </c>
      <c r="E49" s="112"/>
    </row>
    <row r="50" spans="1:5" x14ac:dyDescent="0.25">
      <c r="A50" s="108">
        <v>45448</v>
      </c>
      <c r="B50" s="109" t="s">
        <v>184</v>
      </c>
      <c r="C50" s="113">
        <v>45469</v>
      </c>
      <c r="D50" s="114" t="s">
        <v>187</v>
      </c>
      <c r="E50" s="115"/>
    </row>
    <row r="51" spans="1:5" x14ac:dyDescent="0.25">
      <c r="A51" s="93"/>
    </row>
    <row r="52" spans="1:5" x14ac:dyDescent="0.25">
      <c r="A52" s="93"/>
    </row>
  </sheetData>
  <mergeCells count="3">
    <mergeCell ref="A44:E44"/>
    <mergeCell ref="A48:E48"/>
    <mergeCell ref="B3:F3"/>
  </mergeCells>
  <pageMargins left="0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Vétéran</vt:lpstr>
      <vt:lpstr>CALENDRIER 2025 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maignan</dc:creator>
  <cp:lastModifiedBy>claude greau</cp:lastModifiedBy>
  <cp:lastPrinted>2024-12-10T14:21:51Z</cp:lastPrinted>
  <dcterms:created xsi:type="dcterms:W3CDTF">2024-05-25T12:53:38Z</dcterms:created>
  <dcterms:modified xsi:type="dcterms:W3CDTF">2024-12-18T09:20:18Z</dcterms:modified>
</cp:coreProperties>
</file>